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0515" windowHeight="7740"/>
  </bookViews>
  <sheets>
    <sheet name="mau 4A" sheetId="1" r:id="rId1"/>
    <sheet name="bang khoi luong" sheetId="2" r:id="rId2"/>
  </sheets>
  <calcPr calcId="144525"/>
</workbook>
</file>

<file path=xl/calcChain.xml><?xml version="1.0" encoding="utf-8"?>
<calcChain xmlns="http://schemas.openxmlformats.org/spreadsheetml/2006/main">
  <c r="Q26" i="2" l="1"/>
  <c r="R26" i="2" s="1"/>
  <c r="S26" i="2" s="1"/>
  <c r="Q25" i="2"/>
  <c r="R25" i="2" s="1"/>
  <c r="S25" i="2" s="1"/>
  <c r="R24" i="2"/>
  <c r="S24" i="2" s="1"/>
  <c r="Q24" i="2"/>
  <c r="Q23" i="2"/>
  <c r="R23" i="2" s="1"/>
  <c r="S23" i="2" s="1"/>
  <c r="Q22" i="2"/>
  <c r="R22" i="2" s="1"/>
  <c r="S22" i="2" s="1"/>
  <c r="Q21" i="2"/>
  <c r="R21" i="2" s="1"/>
  <c r="S21" i="2" s="1"/>
  <c r="R20" i="2"/>
  <c r="S20" i="2" s="1"/>
  <c r="Q20" i="2"/>
  <c r="Q19" i="2"/>
  <c r="R19" i="2" s="1"/>
  <c r="S19" i="2" s="1"/>
  <c r="Q18" i="2"/>
  <c r="R18" i="2" s="1"/>
  <c r="S18" i="2" s="1"/>
  <c r="S17" i="2"/>
  <c r="R17" i="2"/>
  <c r="Q17" i="2"/>
  <c r="Q16" i="2"/>
  <c r="R16" i="2" s="1"/>
  <c r="S16" i="2" s="1"/>
  <c r="Q15" i="2"/>
  <c r="R15" i="2" s="1"/>
  <c r="S15" i="2" s="1"/>
  <c r="Q14" i="2"/>
  <c r="R14" i="2" s="1"/>
  <c r="S14" i="2" s="1"/>
  <c r="R13" i="2"/>
  <c r="S13" i="2" s="1"/>
  <c r="Q13" i="2"/>
  <c r="Q12" i="2"/>
  <c r="R12" i="2" s="1"/>
  <c r="S12" i="2" s="1"/>
  <c r="Q11" i="2"/>
  <c r="R11" i="2" s="1"/>
  <c r="S11" i="2" s="1"/>
  <c r="Q10" i="2"/>
  <c r="R10" i="2" s="1"/>
  <c r="S10" i="2" s="1"/>
  <c r="Q9" i="2"/>
  <c r="R9" i="2" s="1"/>
  <c r="S9" i="2" s="1"/>
  <c r="R8" i="2"/>
  <c r="S8" i="2" s="1"/>
  <c r="Q8" i="2"/>
</calcChain>
</file>

<file path=xl/comments1.xml><?xml version="1.0" encoding="utf-8"?>
<comments xmlns="http://schemas.openxmlformats.org/spreadsheetml/2006/main">
  <authors>
    <author>Yen-TCHC</author>
    <author>THIEN</author>
  </authors>
  <commentList>
    <comment ref="E7" authorId="0">
      <text>
        <r>
          <rPr>
            <b/>
            <sz val="9"/>
            <color indexed="81"/>
            <rFont val="Tahoma"/>
          </rPr>
          <t xml:space="preserve">Tham gia hội thi văn nghệ/văn nghệ ngày Giỗ Tổ </t>
        </r>
        <r>
          <rPr>
            <sz val="9"/>
            <color indexed="81"/>
            <rFont val="Tahoma"/>
          </rPr>
          <t xml:space="preserve">
</t>
        </r>
      </text>
    </comment>
    <comment ref="F7" authorId="0">
      <text>
        <r>
          <rPr>
            <b/>
            <sz val="9"/>
            <color indexed="81"/>
            <rFont val="Tahoma"/>
          </rPr>
          <t xml:space="preserve">Tham gia hội thao, hội thi cụm công đoàn/khối thi đua </t>
        </r>
        <r>
          <rPr>
            <sz val="9"/>
            <color indexed="81"/>
            <rFont val="Tahoma"/>
          </rPr>
          <t xml:space="preserve">
</t>
        </r>
      </text>
    </comment>
    <comment ref="G7" authorId="0">
      <text>
        <r>
          <rPr>
            <b/>
            <sz val="9"/>
            <color indexed="81"/>
            <rFont val="Tahoma"/>
            <family val="2"/>
          </rPr>
          <t>Tham gia tuyển sinh trực tuyến (live stream)/hỗ trợ hội thi thiết bị đào tạo tự làm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" authorId="0">
      <text>
        <r>
          <rPr>
            <b/>
            <sz val="9"/>
            <color indexed="81"/>
            <rFont val="Tahoma"/>
            <family val="2"/>
          </rPr>
          <t>Thực hiện (Tham gia, chuẩn bị) đón các Đoàn đến tham quan Trường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Tham gia trực quản lý HSSV ca 3 từ tháng 4 đến tháng 6 - 2019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" authorId="1">
      <text>
        <r>
          <rPr>
            <b/>
            <sz val="9"/>
            <color indexed="81"/>
            <rFont val="Tahoma"/>
            <family val="2"/>
          </rPr>
          <t>Xây dựng Sổ tay Giáo dục định hướng năm 2019 của trường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1">
      <text>
        <r>
          <rPr>
            <b/>
            <sz val="9"/>
            <color indexed="81"/>
            <rFont val="Tahoma"/>
            <family val="2"/>
          </rPr>
          <t>Xây dựng dự thảo Bộ quy tắc ứng xử trong Trường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7" authorId="1">
      <text>
        <r>
          <rPr>
            <b/>
            <sz val="9"/>
            <color indexed="81"/>
            <rFont val="Tahoma"/>
            <family val="2"/>
          </rPr>
          <t>Xây dựng Kế hoạch hoạt động hè 2019 của trường; KH phòng chống bạo lực học đường của trường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" authorId="1">
      <text>
        <r>
          <rPr>
            <b/>
            <sz val="9"/>
            <color indexed="81"/>
            <rFont val="Tahoma"/>
            <family val="2"/>
          </rPr>
          <t>Xây dựng kịch bản/ tổ chức họp/ thư ký cuộc họp đối thoại giữa Nhà trường với CB lớp, CB Đoàn ngày 12/4/2019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" authorId="1">
      <text>
        <r>
          <rPr>
            <b/>
            <sz val="9"/>
            <color indexed="81"/>
            <rFont val="Tahoma"/>
            <family val="2"/>
          </rPr>
          <t>Xây dựng kịch bản/ tổ chức họp PHHS ngày 21/4/2019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" authorId="1">
      <text>
        <r>
          <rPr>
            <b/>
            <sz val="9"/>
            <color indexed="81"/>
            <rFont val="Tahoma"/>
            <family val="2"/>
          </rPr>
          <t>Phối hợp TT. QHDN lập kế hoạch khảo sát SV thực tập tốt nghiệp + Đi thực tế doanh nghiệp</t>
        </r>
      </text>
    </comment>
    <comment ref="P7" authorId="1">
      <text>
        <r>
          <rPr>
            <b/>
            <sz val="9"/>
            <color indexed="81"/>
            <rFont val="Tahoma"/>
            <family val="2"/>
          </rPr>
          <t>hỗ trợ tổ chức cho HSSV tham dự Lễ Giỗ tổ</t>
        </r>
      </text>
    </comment>
  </commentList>
</comments>
</file>

<file path=xl/sharedStrings.xml><?xml version="1.0" encoding="utf-8"?>
<sst xmlns="http://schemas.openxmlformats.org/spreadsheetml/2006/main" count="291" uniqueCount="167">
  <si>
    <t>Mẫu 4A</t>
  </si>
  <si>
    <r>
      <rPr>
        <sz val="13"/>
        <color indexed="8"/>
        <rFont val="Times New Roman"/>
        <family val="1"/>
      </rPr>
      <t xml:space="preserve">TRƯỜNG CAO ĐẲNG LÝ TỰ TRỌNG TP. HCM
</t>
    </r>
    <r>
      <rPr>
        <b/>
        <sz val="13"/>
        <color indexed="8"/>
        <rFont val="Times New Roman"/>
        <family val="1"/>
      </rPr>
      <t>PHÒNG CÔNG TÁC CHÍNH TRỊ - HSSV</t>
    </r>
  </si>
  <si>
    <t>CỘNG HÒA XÃ HỘI CHỦ NGHĨA VIỆT NAM
Độc lập - Tự do - Hạnh phúc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</si>
  <si>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 2/2019</t>
    </r>
  </si>
  <si>
    <t>STT</t>
  </si>
  <si>
    <t>HỌ VÀ TÊN</t>
  </si>
  <si>
    <t>MÃ NHÂN VIÊN</t>
  </si>
  <si>
    <t>ĐIỂM TỰ ĐÁNH GIÁ</t>
  </si>
  <si>
    <t>ĐIỂM ĐƠN VỊ ĐÁNH GIÁ</t>
  </si>
  <si>
    <r>
      <t xml:space="preserve">KẾT QUẢ XẾP LOẠI
</t>
    </r>
    <r>
      <rPr>
        <i/>
        <sz val="12"/>
        <color indexed="8"/>
        <rFont val="Times New Roman"/>
        <family val="1"/>
      </rPr>
      <t xml:space="preserve">(đánh dấu </t>
    </r>
    <r>
      <rPr>
        <b/>
        <i/>
        <sz val="12"/>
        <color indexed="8"/>
        <rFont val="Times New Roman"/>
        <family val="1"/>
      </rPr>
      <t>X</t>
    </r>
    <r>
      <rPr>
        <i/>
        <sz val="12"/>
        <color indexed="8"/>
        <rFont val="Times New Roman"/>
        <family val="1"/>
      </rPr>
      <t xml:space="preserve"> tương ứng mức đánh giá từng cá nhân)</t>
    </r>
  </si>
  <si>
    <t>Tiêu chí I+II</t>
  </si>
  <si>
    <t>Tiêu chí III</t>
  </si>
  <si>
    <t>Tổng số Điểm cộng</t>
  </si>
  <si>
    <t>Tổng số Điểm trừ</t>
  </si>
  <si>
    <t>Tổng điểm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</si>
  <si>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</si>
  <si>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t>Hoàn thành tốt nhiệm vụ</t>
  </si>
  <si>
    <t>Hoàn thành nhiệm vụ hoặc hoàn thành nhiệm vụ nhưng còn hạn chế về năng lực</t>
  </si>
  <si>
    <t>Không hoàn thành nhiệm vụ</t>
  </si>
  <si>
    <t>Không xếp loại (nghỉ chế độ thai sản, nghỉ không lương, nghỉ việc,...)</t>
  </si>
  <si>
    <t>(9)= (5+6+7)-(8)</t>
  </si>
  <si>
    <t>I</t>
  </si>
  <si>
    <t>Viên chức</t>
  </si>
  <si>
    <t xml:space="preserve">Lê Xuân </t>
  </si>
  <si>
    <t>THIỆN</t>
  </si>
  <si>
    <t>X</t>
  </si>
  <si>
    <t/>
  </si>
  <si>
    <t xml:space="preserve">Hồ Minh </t>
  </si>
  <si>
    <t>LỢI</t>
  </si>
  <si>
    <t xml:space="preserve">Nguyễn Ngọc </t>
  </si>
  <si>
    <t>HIỆP</t>
  </si>
  <si>
    <t xml:space="preserve">Nguyễn Thị Kim </t>
  </si>
  <si>
    <t>ANH</t>
  </si>
  <si>
    <t xml:space="preserve">Phạm Thị Lê </t>
  </si>
  <si>
    <t>CHI</t>
  </si>
  <si>
    <t xml:space="preserve">Bùi Thị </t>
  </si>
  <si>
    <t>DƯƠNG</t>
  </si>
  <si>
    <t xml:space="preserve">Hà Nhật </t>
  </si>
  <si>
    <t>THANH</t>
  </si>
  <si>
    <t xml:space="preserve">Trần Thị Thu </t>
  </si>
  <si>
    <t>HÀ</t>
  </si>
  <si>
    <t>Phan Đức</t>
  </si>
  <si>
    <t>LONG</t>
  </si>
  <si>
    <t xml:space="preserve">Trần Văn </t>
  </si>
  <si>
    <t>LÝ</t>
  </si>
  <si>
    <t xml:space="preserve">Lê Thị </t>
  </si>
  <si>
    <t>NỮ</t>
  </si>
  <si>
    <t>Nguyễn Tất</t>
  </si>
  <si>
    <t>THẮNG</t>
  </si>
  <si>
    <t>II</t>
  </si>
  <si>
    <t>Hợp đồng Trường</t>
  </si>
  <si>
    <t xml:space="preserve">Nguyễn Thị </t>
  </si>
  <si>
    <t>NHUNG</t>
  </si>
  <si>
    <t>79000H05.000552</t>
  </si>
  <si>
    <t>Nguyễn Trung</t>
  </si>
  <si>
    <t>DŨNG</t>
  </si>
  <si>
    <t>79000H05.000195</t>
  </si>
  <si>
    <t xml:space="preserve">Lê Thị Hà </t>
  </si>
  <si>
    <t>GIANG</t>
  </si>
  <si>
    <t>79000H05.000459</t>
  </si>
  <si>
    <t xml:space="preserve">Huỳnh Văn </t>
  </si>
  <si>
    <t>HIẾU</t>
  </si>
  <si>
    <t>79000H05.000443</t>
  </si>
  <si>
    <t xml:space="preserve">Bùi Đức </t>
  </si>
  <si>
    <t>PHƯỚC</t>
  </si>
  <si>
    <t>79000H05.000608</t>
  </si>
  <si>
    <t xml:space="preserve">Võ Thị </t>
  </si>
  <si>
    <t>TUYẾT</t>
  </si>
  <si>
    <t>79000H05.000507</t>
  </si>
  <si>
    <t xml:space="preserve">Trịnh Tuấn </t>
  </si>
  <si>
    <t>VŨ</t>
  </si>
  <si>
    <t>79000H05.000317</t>
  </si>
  <si>
    <r>
      <t xml:space="preserve">GHI CHÚ: 
  </t>
    </r>
    <r>
      <rPr>
        <sz val="12"/>
        <color indexed="8"/>
        <rFont val="Times New Roman"/>
        <family val="1"/>
      </rPr>
      <t xml:space="preserve">- </t>
    </r>
    <r>
      <rPr>
        <sz val="12"/>
        <color indexed="10"/>
        <rFont val="Times New Roman"/>
        <family val="1"/>
      </rPr>
      <t>Thi trắc nghiệm online tìm hiểu an toàn vệ sinh lao động, vệ sinh thực phẩm … đạt 20/30 điểm theo thông báo của Ban Tổ chức: Được cộng 3 điểm (100% cá nhân trong đơn vị đạt). 
  - Hà Nhật Thanh: Thường trực Hội đồng thi đua nhắc nhỡ tháng 5: Trừ 3% trên tổng số điểm đánh giá theo thực tế (-2đ).
  - Bùi Thị Dương thi đua tháng 4 loại C: Hạ hai bậc --&gt; Không hoàn thành nhiệm vụ.</t>
    </r>
  </si>
  <si>
    <t>TP. Hồ Chí Minh, ngày 20 tháng 6 năm 2019</t>
  </si>
  <si>
    <t>TRƯỞNG ĐƠN VỊ</t>
  </si>
  <si>
    <t>Lê Xuân Thiện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</si>
  <si>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CÔNG TÁC CHÍNH TRỊ - HSSV</t>
    </r>
  </si>
  <si>
    <t>BẢNG XÁC ĐỊNH KHỐI LƯỢNG CÔNG VIỆC QUÝ II/2019</t>
  </si>
  <si>
    <t xml:space="preserve">Họ và tên </t>
  </si>
  <si>
    <t>Mức độ hoàn thành khối lượng công việc được giao (tối đa 70%)</t>
  </si>
  <si>
    <t>Mức độ hoàn thành các công việc đột xuất (tối đa 30%)</t>
  </si>
  <si>
    <t>Kết quả thực hiện nhiệm vụ</t>
  </si>
  <si>
    <t>Quy đổi ra điểm</t>
  </si>
  <si>
    <r>
      <t xml:space="preserve">Nhiệm vụ chung của nhà trường </t>
    </r>
    <r>
      <rPr>
        <b/>
        <sz val="13"/>
        <color indexed="10"/>
        <rFont val="Times New Roman"/>
        <family val="1"/>
      </rPr>
      <t>(tối đa 10%)</t>
    </r>
  </si>
  <si>
    <r>
      <t xml:space="preserve">Nhiệm vụ riêng của đơn vị 
</t>
    </r>
    <r>
      <rPr>
        <b/>
        <sz val="13"/>
        <color indexed="10"/>
        <rFont val="Times New Roman"/>
        <family val="1"/>
      </rPr>
      <t>(tối đa 20%)</t>
    </r>
  </si>
  <si>
    <t>Tổng tỷ lệ n nhiệm vụ</t>
  </si>
  <si>
    <t>Nhiệm vụ 1
(3%)</t>
  </si>
  <si>
    <t>Nhiệm vụ 2
(2%)</t>
  </si>
  <si>
    <t>Nhiệm vụ 3
(4%)</t>
  </si>
  <si>
    <t>Nhiệm vụ 4
(1%)</t>
  </si>
  <si>
    <t>Nhiệm vụ 5
(3%)</t>
  </si>
  <si>
    <t>Nhiệm vụ 6
(2%)</t>
  </si>
  <si>
    <t>Nhiệm vụ 7
(3%)</t>
  </si>
  <si>
    <t>Nhiệm vụ 8
(3%)</t>
  </si>
  <si>
    <t>Nhiệm vụ 9
(3%)</t>
  </si>
  <si>
    <t>Nhiệm vụ 10
(3%)</t>
  </si>
  <si>
    <t>Nhiệm vụ 11
(2%)</t>
  </si>
  <si>
    <t>Nhiệm vụ 12
(1%)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</si>
  <si>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</si>
  <si>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</si>
  <si>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</si>
  <si>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</si>
  <si>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</si>
  <si>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</si>
  <si>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</si>
  <si>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</si>
  <si>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</si>
  <si>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</si>
  <si>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</si>
  <si>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</si>
  <si>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</si>
  <si>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</si>
  <si>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</si>
  <si>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</si>
  <si>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</si>
  <si>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Tuyển sinh tháng 4, 5</t>
  </si>
  <si>
    <t>18</t>
  </si>
  <si>
    <t>19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</si>
  <si>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</si>
  <si>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</si>
  <si>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</si>
  <si>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</si>
  <si>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</si>
  <si>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</si>
  <si>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không đạt yêu cầu</t>
  </si>
  <si>
    <t>Tỷ lệ</t>
  </si>
  <si>
    <t>Ghi chú</t>
  </si>
  <si>
    <r>
      <rPr>
        <b/>
        <sz val="13"/>
        <color indexed="8"/>
        <rFont val="Times New Roman"/>
        <family val="1"/>
      </rPr>
      <t>Nhiệm vụ 1:</t>
    </r>
    <r>
      <rPr>
        <sz val="13"/>
        <color indexed="8"/>
        <rFont val="Times New Roman"/>
        <family val="1"/>
      </rPr>
      <t xml:space="preserve"> Tham gia hội thi văn nghệ/văn nghệ ngày Giỗ Tổ (Hội thi văn nghệ cấp Trường 2%, văn nghệ Giỗ Tổ 1%)</t>
    </r>
  </si>
  <si>
    <t>12/4/2019</t>
  </si>
  <si>
    <t>17/5/2019</t>
  </si>
  <si>
    <t>1. Tham gia hội thi văn nghệ cấp Trường 2%: THIỆN, K.ANH, CHI, DƯƠNG, HÀ, LONG, THẮNG, NHUNG, DŨNG, GIANG, HIẾU, TUYẾT, VŨ.
2. Tham gia văn nghệ ngày Giỗ Tổ 1%: K. ANH, LONG</t>
  </si>
  <si>
    <r>
      <rPr>
        <b/>
        <sz val="13"/>
        <color indexed="8"/>
        <rFont val="Times New Roman"/>
        <family val="1"/>
      </rPr>
      <t>Nhiệm vụ 2:</t>
    </r>
    <r>
      <rPr>
        <sz val="13"/>
        <color indexed="8"/>
        <rFont val="Times New Roman"/>
        <family val="1"/>
      </rPr>
      <t xml:space="preserve"> Tham gia hội thao, hội thi cụm công đoàn/khối thi đua (Mỗi nhiệm vụ 1%)</t>
    </r>
  </si>
  <si>
    <t>06/4/2019</t>
  </si>
  <si>
    <t>HIỆP, LONG, HIẾU, PHƯỚC, VŨ</t>
  </si>
  <si>
    <r>
      <rPr>
        <b/>
        <sz val="13"/>
        <color indexed="8"/>
        <rFont val="Times New Roman"/>
        <family val="1"/>
      </rPr>
      <t>Nhiệm vụ 3:</t>
    </r>
    <r>
      <rPr>
        <sz val="13"/>
        <color indexed="8"/>
        <rFont val="Times New Roman"/>
        <family val="1"/>
      </rPr>
      <t xml:space="preserve"> Tham gia tuyển sinh trực tuyến (live stream)/hỗ trợ hội thi thiết bị đào tạo tự làm (Mỗi nhiệm vụ 2%)</t>
    </r>
  </si>
  <si>
    <t>29/3/2019
14/6/2019</t>
  </si>
  <si>
    <t>29/3/2019
19/6/2019</t>
  </si>
  <si>
    <t xml:space="preserve">THIỆN, LỢI </t>
  </si>
  <si>
    <r>
      <t xml:space="preserve">Nhiệm vụ 4: </t>
    </r>
    <r>
      <rPr>
        <sz val="13"/>
        <color indexed="8"/>
        <rFont val="Times New Roman"/>
        <family val="1"/>
      </rPr>
      <t>Thực hiện (Tham gia, chuẩn bị) đón các Đoàn đến tham quan Trường: Đón Đoàn CB-GV-HS trường THPT Nguyễn Đáng - Trà Vinh, tư vấn tuyển sinh ngày 06/4/2019.</t>
    </r>
  </si>
  <si>
    <t>THIỆN, THANH, DŨNG</t>
  </si>
  <si>
    <r>
      <t xml:space="preserve">Nhiệm vụ 5: </t>
    </r>
    <r>
      <rPr>
        <sz val="13"/>
        <color indexed="8"/>
        <rFont val="Times New Roman"/>
        <family val="1"/>
      </rPr>
      <t xml:space="preserve">Trực quản lý HSSV ca 3 từ tháng 4 đến tháng 6/2019 tại các khu vực trong trường; </t>
    </r>
  </si>
  <si>
    <t>01/4/2019</t>
  </si>
  <si>
    <t>20/6/2019</t>
  </si>
  <si>
    <t>THIỆN, LỢI, HIỆP</t>
  </si>
  <si>
    <r>
      <rPr>
        <b/>
        <sz val="13"/>
        <color indexed="8"/>
        <rFont val="Times New Roman"/>
        <family val="1"/>
      </rPr>
      <t>Nhiệm vụ 6:</t>
    </r>
    <r>
      <rPr>
        <sz val="13"/>
        <color indexed="8"/>
        <rFont val="Times New Roman"/>
        <family val="1"/>
      </rPr>
      <t xml:space="preserve"> Xây dựng Sổ tay Giáo dục định hướng năm 2019 của trường</t>
    </r>
  </si>
  <si>
    <t>08/4/2019</t>
  </si>
  <si>
    <t>18/6/2019</t>
  </si>
  <si>
    <t xml:space="preserve">THIỆN, LỢI, HIỆP, ANH, THANH, CHI, HÀ, LONG, THẮNG, NỮ, NHUNG, PHƯỚC, DŨNG, HIẾU, 
</t>
  </si>
  <si>
    <r>
      <rPr>
        <b/>
        <sz val="13"/>
        <color indexed="8"/>
        <rFont val="Times New Roman"/>
        <family val="1"/>
      </rPr>
      <t xml:space="preserve">Nhiệm vụ 7: </t>
    </r>
    <r>
      <rPr>
        <sz val="13"/>
        <color indexed="8"/>
        <rFont val="Times New Roman"/>
        <family val="1"/>
      </rPr>
      <t>Xây dựng dự thảo Bộ quy tắc ứng xử trong Trường Cao đẳng Lý Tự Trọng Tp. Hồ Chí Minh</t>
    </r>
  </si>
  <si>
    <t>08/6/2019</t>
  </si>
  <si>
    <t xml:space="preserve">HÀ, LONG, NỮ
</t>
  </si>
  <si>
    <r>
      <rPr>
        <b/>
        <sz val="13"/>
        <color indexed="8"/>
        <rFont val="Times New Roman"/>
        <family val="1"/>
      </rPr>
      <t>Nhiệm vụ 8:</t>
    </r>
    <r>
      <rPr>
        <sz val="13"/>
        <color indexed="8"/>
        <rFont val="Times New Roman"/>
        <family val="1"/>
      </rPr>
      <t xml:space="preserve"> Xây dựng Kế hoạch hoạt động hè 2019 của trường; KH phòng chống bạo lực học đường</t>
    </r>
  </si>
  <si>
    <t>15/6/2019</t>
  </si>
  <si>
    <t xml:space="preserve">THIỆN, HÀ, NỮ.
</t>
  </si>
  <si>
    <r>
      <rPr>
        <b/>
        <sz val="13"/>
        <color indexed="8"/>
        <rFont val="Times New Roman"/>
        <family val="1"/>
      </rPr>
      <t xml:space="preserve">Nhiệm vụ 9: </t>
    </r>
    <r>
      <rPr>
        <sz val="13"/>
        <color indexed="8"/>
        <rFont val="Times New Roman"/>
        <family val="1"/>
      </rPr>
      <t>Xây dựng kịch bản/ tổ chức họp/ thư ký cuộc họp đối thoại giữa Nhà trường với CB lớp, CB Đoàn ngày 12/4/2019</t>
    </r>
  </si>
  <si>
    <t xml:space="preserve">THIỆN, LỢI, HIỆP, HÀ, LONG,
</t>
  </si>
  <si>
    <r>
      <rPr>
        <b/>
        <sz val="13"/>
        <color indexed="8"/>
        <rFont val="Times New Roman"/>
        <family val="1"/>
      </rPr>
      <t>Nhiệm vụ 10:</t>
    </r>
    <r>
      <rPr>
        <sz val="13"/>
        <color indexed="8"/>
        <rFont val="Times New Roman"/>
        <family val="1"/>
      </rPr>
      <t xml:space="preserve"> Xây dựng kịch bản/ tổ chức họp PHHS ngày 21/4/2019</t>
    </r>
  </si>
  <si>
    <t>21/4/2019</t>
  </si>
  <si>
    <t xml:space="preserve">THIỆN, LỢI, HIỆP, THANH, LONG, THẮNG, NỮ, HIẾU, DŨNG, GIANG
</t>
  </si>
  <si>
    <r>
      <rPr>
        <b/>
        <sz val="13"/>
        <color indexed="8"/>
        <rFont val="Times New Roman"/>
        <family val="1"/>
      </rPr>
      <t>Nhiệm vụ 11:</t>
    </r>
    <r>
      <rPr>
        <sz val="13"/>
        <color indexed="8"/>
        <rFont val="Times New Roman"/>
        <family val="1"/>
      </rPr>
      <t xml:space="preserve"> Phối hợp TT. QHDN lập kế hoạch khảo sát SV thực tập tốt nghiệp ngày 17/4/2019 + Đi thực tế doanh nghiệp </t>
    </r>
  </si>
  <si>
    <t>05/4/2019</t>
  </si>
  <si>
    <t>17/6/2019</t>
  </si>
  <si>
    <t xml:space="preserve">THIỆN, HIỆP, LONG
</t>
  </si>
  <si>
    <r>
      <rPr>
        <b/>
        <sz val="13"/>
        <color indexed="8"/>
        <rFont val="Times New Roman"/>
        <family val="1"/>
      </rPr>
      <t>Nhiệm vụ 12:</t>
    </r>
    <r>
      <rPr>
        <sz val="13"/>
        <color indexed="8"/>
        <rFont val="Times New Roman"/>
        <family val="1"/>
      </rPr>
      <t xml:space="preserve"> Tham gia hỗ trợ tổ chức cho HSSV tham dự Lễ Giỗ tổ Hùng vương </t>
    </r>
  </si>
  <si>
    <t xml:space="preserve">THIỆN, LỢI, HIỆP, ANH, THANH, CHI, HÀ, LONG, THẮNG, NỮ, NHUNG, PHƯỚC, DŨNG, HIẾU, TUYẾT, LÝ, VŨ, GIANG, DƯƠNG
</t>
  </si>
  <si>
    <t>Ngày 20 tháng 6 năm 2019</t>
  </si>
  <si>
    <r>
      <t>Ghi chú:</t>
    </r>
    <r>
      <rPr>
        <b/>
        <sz val="12"/>
        <color indexed="10"/>
        <rFont val="Times New Roman"/>
        <family val="1"/>
      </rPr>
      <t xml:space="preserve"> (x1) hoặc (x2)…  là</t>
    </r>
    <r>
      <rPr>
        <b/>
        <sz val="12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</si>
</sst>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);\(0\)"/>
    <numFmt numFmtId="165" formatCode="0.0%"/>
  </numFmts>
  <fonts count="49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i/>
      <sz val="14"/>
      <color indexed="8"/>
      <name val="Times New Roman"/>
      <family val="1"/>
    </font>
    <font>
      <sz val="14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4"/>
      <color indexed="8"/>
      <name val="Times New Roman"/>
      <family val="1"/>
    </font>
    <font>
      <sz val="11"/>
      <name val="Times New Roman"/>
      <family val="1"/>
    </font>
    <font>
      <i/>
      <sz val="11"/>
      <color indexed="8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2"/>
      <color indexed="10"/>
      <name val="Times New Roman"/>
      <family val="1"/>
    </font>
    <font>
      <b/>
      <i/>
      <sz val="8"/>
      <color indexed="8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6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"/>
      <name val="Times New Roman"/>
      <family val="1"/>
    </font>
    <font>
      <b/>
      <sz val="12"/>
      <color indexed="10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6F9"/>
        <bgColor indexed="64"/>
      </patternFill>
    </fill>
    <fill>
      <patternFill patternType="solid">
        <fgColor rgb="FFD9FEC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2" fillId="0" borderId="0"/>
    <xf numFmtId="0" fontId="21" fillId="0" borderId="0"/>
  </cellStyleXfs>
  <cellXfs count="177">
    <xf numFmtId="0" fontId="0" fillId="0" borderId="0" xfId="0"/>
    <xf numFmtId="0" fontId="0" fillId="0" borderId="0" xfId="0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left" vertical="center" wrapText="1"/>
    </xf>
    <xf numFmtId="0" fontId="25" fillId="2" borderId="4" xfId="0" applyFont="1" applyFill="1" applyBorder="1" applyAlignment="1">
      <alignment vertical="center" wrapText="1"/>
    </xf>
    <xf numFmtId="0" fontId="26" fillId="0" borderId="1" xfId="0" applyNumberFormat="1" applyFont="1" applyFill="1" applyBorder="1" applyAlignment="1" applyProtection="1">
      <alignment horizontal="center" vertical="center"/>
    </xf>
    <xf numFmtId="0" fontId="14" fillId="0" borderId="1" xfId="0" quotePrefix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quotePrefix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9" fillId="2" borderId="0" xfId="0" quotePrefix="1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left" vertical="center" wrapText="1"/>
    </xf>
    <xf numFmtId="0" fontId="25" fillId="2" borderId="0" xfId="0" applyFont="1" applyFill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7" fillId="0" borderId="1" xfId="0" applyNumberFormat="1" applyFont="1" applyFill="1" applyBorder="1" applyAlignment="1" applyProtection="1">
      <alignment horizontal="center" vertical="center"/>
    </xf>
    <xf numFmtId="0" fontId="19" fillId="0" borderId="1" xfId="0" applyNumberFormat="1" applyFont="1" applyFill="1" applyBorder="1" applyAlignment="1" applyProtection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11" fillId="2" borderId="6" xfId="0" quotePrefix="1" applyNumberFormat="1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 applyProtection="1">
      <alignment horizontal="right" vertical="center"/>
    </xf>
    <xf numFmtId="0" fontId="27" fillId="0" borderId="1" xfId="0" applyNumberFormat="1" applyFont="1" applyFill="1" applyBorder="1" applyAlignment="1" applyProtection="1">
      <alignment horizontal="right" vertical="center"/>
    </xf>
    <xf numFmtId="0" fontId="27" fillId="0" borderId="0" xfId="0" applyNumberFormat="1" applyFont="1" applyFill="1" applyBorder="1" applyAlignment="1" applyProtection="1">
      <alignment horizontal="right" vertical="center"/>
    </xf>
    <xf numFmtId="0" fontId="26" fillId="0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vertical="center" wrapText="1"/>
    </xf>
    <xf numFmtId="0" fontId="19" fillId="2" borderId="1" xfId="0" applyNumberFormat="1" applyFont="1" applyFill="1" applyBorder="1" applyAlignment="1" applyProtection="1">
      <alignment horizontal="right" vertical="center"/>
    </xf>
    <xf numFmtId="0" fontId="26" fillId="2" borderId="1" xfId="0" applyNumberFormat="1" applyFont="1" applyFill="1" applyBorder="1" applyAlignment="1" applyProtection="1">
      <alignment horizontal="center" vertical="center"/>
    </xf>
    <xf numFmtId="0" fontId="14" fillId="2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4" fillId="0" borderId="3" xfId="0" quotePrefix="1" applyFont="1" applyBorder="1" applyAlignment="1">
      <alignment horizontal="center" vertical="center" wrapText="1"/>
    </xf>
    <xf numFmtId="0" fontId="27" fillId="2" borderId="1" xfId="0" applyNumberFormat="1" applyFont="1" applyFill="1" applyBorder="1" applyAlignment="1" applyProtection="1">
      <alignment horizontal="center" vertical="center"/>
    </xf>
    <xf numFmtId="0" fontId="30" fillId="0" borderId="0" xfId="2" applyFont="1" applyFill="1" applyAlignment="1">
      <alignment horizontal="center" vertical="center"/>
    </xf>
    <xf numFmtId="0" fontId="30" fillId="0" borderId="0" xfId="2" applyFont="1" applyFill="1" applyAlignment="1"/>
    <xf numFmtId="0" fontId="30" fillId="0" borderId="0" xfId="2" applyFont="1" applyFill="1" applyAlignment="1">
      <alignment horizontal="center"/>
    </xf>
    <xf numFmtId="0" fontId="30" fillId="3" borderId="1" xfId="2" applyFont="1" applyFill="1" applyBorder="1" applyAlignment="1">
      <alignment horizontal="center" vertical="center" wrapText="1"/>
    </xf>
    <xf numFmtId="0" fontId="35" fillId="3" borderId="1" xfId="2" applyFont="1" applyFill="1" applyBorder="1" applyAlignment="1">
      <alignment horizontal="center" vertical="center" wrapText="1"/>
    </xf>
    <xf numFmtId="0" fontId="30" fillId="3" borderId="1" xfId="1" applyFont="1" applyFill="1" applyBorder="1" applyAlignment="1">
      <alignment horizontal="center" vertical="center" wrapText="1"/>
    </xf>
    <xf numFmtId="0" fontId="30" fillId="2" borderId="1" xfId="2" applyFont="1" applyFill="1" applyBorder="1" applyAlignment="1">
      <alignment horizontal="center" vertical="center" wrapText="1"/>
    </xf>
    <xf numFmtId="0" fontId="36" fillId="0" borderId="6" xfId="2" quotePrefix="1" applyFont="1" applyFill="1" applyBorder="1" applyAlignment="1">
      <alignment horizontal="center" vertical="center"/>
    </xf>
    <xf numFmtId="0" fontId="37" fillId="2" borderId="2" xfId="0" applyFont="1" applyFill="1" applyBorder="1" applyAlignment="1">
      <alignment horizontal="left" vertical="center" wrapText="1"/>
    </xf>
    <xf numFmtId="0" fontId="37" fillId="2" borderId="4" xfId="0" applyFont="1" applyFill="1" applyBorder="1" applyAlignment="1">
      <alignment vertical="center" wrapText="1"/>
    </xf>
    <xf numFmtId="9" fontId="15" fillId="0" borderId="1" xfId="2" applyNumberFormat="1" applyFont="1" applyFill="1" applyBorder="1" applyAlignment="1">
      <alignment horizontal="center" vertical="center"/>
    </xf>
    <xf numFmtId="165" fontId="25" fillId="3" borderId="1" xfId="1" applyNumberFormat="1" applyFont="1" applyFill="1" applyBorder="1" applyAlignment="1">
      <alignment horizontal="center" vertical="center"/>
    </xf>
    <xf numFmtId="165" fontId="25" fillId="0" borderId="1" xfId="1" applyNumberFormat="1" applyFont="1" applyFill="1" applyBorder="1" applyAlignment="1">
      <alignment horizontal="center" vertical="center"/>
    </xf>
    <xf numFmtId="9" fontId="1" fillId="0" borderId="1" xfId="1" applyNumberFormat="1" applyFont="1" applyFill="1" applyBorder="1" applyAlignment="1">
      <alignment horizontal="center" vertical="center"/>
    </xf>
    <xf numFmtId="0" fontId="32" fillId="0" borderId="1" xfId="2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vertical="center" wrapText="1"/>
    </xf>
    <xf numFmtId="165" fontId="25" fillId="2" borderId="1" xfId="1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/>
    </xf>
    <xf numFmtId="9" fontId="16" fillId="0" borderId="2" xfId="0" applyNumberFormat="1" applyFont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9" fontId="16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9" fontId="1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11" fillId="2" borderId="2" xfId="0" quotePrefix="1" applyNumberFormat="1" applyFont="1" applyFill="1" applyBorder="1" applyAlignment="1">
      <alignment horizontal="center" vertical="center" wrapText="1"/>
    </xf>
    <xf numFmtId="164" fontId="11" fillId="2" borderId="3" xfId="0" quotePrefix="1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25" fillId="2" borderId="0" xfId="0" quotePrefix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8" fillId="2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quotePrefix="1" applyFont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40" fillId="0" borderId="1" xfId="0" applyFont="1" applyFill="1" applyBorder="1" applyAlignment="1" applyProtection="1">
      <alignment horizontal="left" vertical="center" wrapText="1"/>
      <protection locked="0"/>
    </xf>
    <xf numFmtId="0" fontId="19" fillId="0" borderId="2" xfId="0" applyFont="1" applyBorder="1" applyAlignment="1">
      <alignment horizontal="left" wrapText="1"/>
    </xf>
    <xf numFmtId="0" fontId="19" fillId="0" borderId="4" xfId="0" applyFont="1" applyBorder="1" applyAlignment="1">
      <alignment horizontal="left"/>
    </xf>
    <xf numFmtId="0" fontId="19" fillId="0" borderId="3" xfId="0" applyFont="1" applyBorder="1" applyAlignment="1">
      <alignment horizontal="left"/>
    </xf>
    <xf numFmtId="0" fontId="40" fillId="2" borderId="1" xfId="0" applyFont="1" applyFill="1" applyBorder="1" applyAlignment="1" applyProtection="1">
      <alignment horizontal="left" vertical="center" wrapText="1"/>
      <protection locked="0"/>
    </xf>
    <xf numFmtId="0" fontId="37" fillId="2" borderId="1" xfId="0" applyFont="1" applyFill="1" applyBorder="1" applyAlignment="1">
      <alignment horizontal="left" vertical="center" wrapText="1"/>
    </xf>
    <xf numFmtId="0" fontId="37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37" fillId="0" borderId="2" xfId="0" applyFont="1" applyBorder="1" applyAlignment="1">
      <alignment horizontal="left" wrapText="1"/>
    </xf>
    <xf numFmtId="0" fontId="37" fillId="0" borderId="4" xfId="0" applyFont="1" applyBorder="1" applyAlignment="1">
      <alignment horizontal="left"/>
    </xf>
    <xf numFmtId="0" fontId="37" fillId="0" borderId="3" xfId="0" applyFont="1" applyBorder="1" applyAlignment="1">
      <alignment horizontal="left"/>
    </xf>
    <xf numFmtId="0" fontId="37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4" fillId="4" borderId="1" xfId="0" applyFont="1" applyFill="1" applyBorder="1" applyAlignment="1" applyProtection="1">
      <alignment horizontal="justify" vertical="center" wrapText="1"/>
      <protection locked="0"/>
    </xf>
    <xf numFmtId="0" fontId="5" fillId="4" borderId="1" xfId="0" applyFont="1" applyFill="1" applyBorder="1" applyAlignment="1" applyProtection="1">
      <alignment horizontal="justify" vertical="center" wrapText="1"/>
      <protection locked="0"/>
    </xf>
    <xf numFmtId="9" fontId="19" fillId="0" borderId="2" xfId="0" applyNumberFormat="1" applyFont="1" applyBorder="1" applyAlignment="1">
      <alignment horizontal="left" vertical="center" wrapText="1"/>
    </xf>
    <xf numFmtId="9" fontId="19" fillId="0" borderId="4" xfId="0" applyNumberFormat="1" applyFont="1" applyBorder="1" applyAlignment="1">
      <alignment horizontal="left" vertical="center" wrapText="1"/>
    </xf>
    <xf numFmtId="9" fontId="19" fillId="0" borderId="3" xfId="0" applyNumberFormat="1" applyFont="1" applyBorder="1" applyAlignment="1">
      <alignment horizontal="left" vertical="center" wrapText="1"/>
    </xf>
    <xf numFmtId="0" fontId="39" fillId="2" borderId="1" xfId="0" applyFont="1" applyFill="1" applyBorder="1" applyAlignment="1" applyProtection="1">
      <alignment horizontal="left" vertical="center" wrapText="1"/>
      <protection locked="0"/>
    </xf>
    <xf numFmtId="0" fontId="19" fillId="2" borderId="2" xfId="0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left" vertical="center"/>
    </xf>
    <xf numFmtId="9" fontId="19" fillId="0" borderId="2" xfId="0" applyNumberFormat="1" applyFont="1" applyBorder="1" applyAlignment="1">
      <alignment vertical="top" wrapText="1"/>
    </xf>
    <xf numFmtId="9" fontId="19" fillId="0" borderId="4" xfId="0" applyNumberFormat="1" applyFont="1" applyBorder="1" applyAlignment="1">
      <alignment vertical="top" wrapText="1"/>
    </xf>
    <xf numFmtId="9" fontId="19" fillId="0" borderId="3" xfId="0" applyNumberFormat="1" applyFont="1" applyBorder="1" applyAlignment="1">
      <alignment vertical="top" wrapText="1"/>
    </xf>
    <xf numFmtId="0" fontId="32" fillId="0" borderId="2" xfId="2" applyFont="1" applyFill="1" applyBorder="1" applyAlignment="1">
      <alignment horizontal="center" vertical="center" wrapText="1"/>
    </xf>
    <xf numFmtId="0" fontId="32" fillId="0" borderId="4" xfId="2" applyFont="1" applyFill="1" applyBorder="1" applyAlignment="1">
      <alignment horizontal="center" vertical="center" wrapText="1"/>
    </xf>
    <xf numFmtId="0" fontId="34" fillId="0" borderId="1" xfId="1" applyFont="1" applyFill="1" applyBorder="1" applyAlignment="1">
      <alignment horizontal="center" vertical="center" wrapText="1"/>
    </xf>
    <xf numFmtId="165" fontId="25" fillId="0" borderId="2" xfId="1" applyNumberFormat="1" applyFont="1" applyFill="1" applyBorder="1" applyAlignment="1">
      <alignment horizontal="right" vertical="center"/>
    </xf>
    <xf numFmtId="165" fontId="25" fillId="0" borderId="4" xfId="1" applyNumberFormat="1" applyFont="1" applyFill="1" applyBorder="1" applyAlignment="1">
      <alignment horizontal="right" vertical="center"/>
    </xf>
    <xf numFmtId="165" fontId="25" fillId="0" borderId="3" xfId="1" applyNumberFormat="1" applyFont="1" applyFill="1" applyBorder="1" applyAlignment="1">
      <alignment horizontal="right" vertical="center"/>
    </xf>
    <xf numFmtId="0" fontId="38" fillId="0" borderId="0" xfId="0" applyFont="1" applyAlignment="1">
      <alignment horizont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15" fillId="0" borderId="0" xfId="2" applyFont="1" applyFill="1" applyAlignment="1">
      <alignment horizontal="center" vertical="top" wrapText="1"/>
    </xf>
    <xf numFmtId="0" fontId="16" fillId="0" borderId="0" xfId="2" applyFont="1" applyFill="1" applyAlignment="1">
      <alignment horizontal="center"/>
    </xf>
    <xf numFmtId="0" fontId="31" fillId="0" borderId="8" xfId="2" applyFont="1" applyFill="1" applyBorder="1" applyAlignment="1">
      <alignment horizontal="center"/>
    </xf>
    <xf numFmtId="0" fontId="30" fillId="0" borderId="7" xfId="2" applyFont="1" applyFill="1" applyBorder="1" applyAlignment="1">
      <alignment horizontal="center" vertical="center"/>
    </xf>
    <xf numFmtId="0" fontId="30" fillId="0" borderId="11" xfId="2" applyFont="1" applyFill="1" applyBorder="1" applyAlignment="1">
      <alignment horizontal="center" vertical="center"/>
    </xf>
    <xf numFmtId="0" fontId="30" fillId="0" borderId="6" xfId="2" applyFont="1" applyFill="1" applyBorder="1" applyAlignment="1">
      <alignment horizontal="center" vertical="center"/>
    </xf>
    <xf numFmtId="0" fontId="32" fillId="0" borderId="9" xfId="2" applyFont="1" applyFill="1" applyBorder="1" applyAlignment="1">
      <alignment horizontal="center" vertical="center"/>
    </xf>
    <xf numFmtId="0" fontId="32" fillId="0" borderId="10" xfId="2" applyFont="1" applyFill="1" applyBorder="1" applyAlignment="1">
      <alignment horizontal="center" vertical="center"/>
    </xf>
    <xf numFmtId="0" fontId="32" fillId="0" borderId="12" xfId="2" applyFont="1" applyFill="1" applyBorder="1" applyAlignment="1">
      <alignment horizontal="center" vertical="center"/>
    </xf>
    <xf numFmtId="0" fontId="32" fillId="0" borderId="13" xfId="2" applyFont="1" applyFill="1" applyBorder="1" applyAlignment="1">
      <alignment horizontal="center" vertical="center"/>
    </xf>
    <xf numFmtId="0" fontId="32" fillId="0" borderId="14" xfId="2" applyFont="1" applyFill="1" applyBorder="1" applyAlignment="1">
      <alignment horizontal="center" vertical="center"/>
    </xf>
    <xf numFmtId="0" fontId="32" fillId="0" borderId="15" xfId="2" applyFont="1" applyFill="1" applyBorder="1" applyAlignment="1">
      <alignment horizontal="center" vertical="center"/>
    </xf>
    <xf numFmtId="0" fontId="30" fillId="0" borderId="7" xfId="2" applyFont="1" applyFill="1" applyBorder="1" applyAlignment="1">
      <alignment horizontal="center" vertical="center" wrapText="1"/>
    </xf>
    <xf numFmtId="0" fontId="30" fillId="0" borderId="11" xfId="2" applyFont="1" applyFill="1" applyBorder="1" applyAlignment="1">
      <alignment horizontal="center" vertical="center" wrapText="1"/>
    </xf>
    <xf numFmtId="0" fontId="30" fillId="0" borderId="6" xfId="2" applyFont="1" applyFill="1" applyBorder="1" applyAlignment="1">
      <alignment horizontal="center" vertical="center" wrapText="1"/>
    </xf>
    <xf numFmtId="0" fontId="32" fillId="0" borderId="3" xfId="2" applyFont="1" applyFill="1" applyBorder="1" applyAlignment="1">
      <alignment horizontal="center" vertical="center" wrapText="1"/>
    </xf>
    <xf numFmtId="0" fontId="45" fillId="0" borderId="7" xfId="1" applyFont="1" applyFill="1" applyBorder="1" applyAlignment="1">
      <alignment horizontal="center" vertical="center" wrapText="1"/>
    </xf>
    <xf numFmtId="0" fontId="45" fillId="0" borderId="11" xfId="1" applyFont="1" applyFill="1" applyBorder="1" applyAlignment="1">
      <alignment horizontal="center" vertical="center" wrapText="1"/>
    </xf>
    <xf numFmtId="0" fontId="45" fillId="0" borderId="6" xfId="1" applyFont="1" applyFill="1" applyBorder="1" applyAlignment="1">
      <alignment horizontal="center" vertical="center" wrapText="1"/>
    </xf>
    <xf numFmtId="0" fontId="32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9" fillId="0" borderId="5" xfId="2" applyFont="1" applyFill="1" applyBorder="1" applyAlignment="1">
      <alignment horizontal="justify" vertical="center"/>
    </xf>
    <xf numFmtId="14" fontId="47" fillId="0" borderId="1" xfId="0" quotePrefix="1" applyNumberFormat="1" applyFont="1" applyBorder="1" applyAlignment="1">
      <alignment horizontal="center" vertical="center" wrapText="1"/>
    </xf>
    <xf numFmtId="14" fontId="48" fillId="0" borderId="1" xfId="0" quotePrefix="1" applyNumberFormat="1" applyFont="1" applyBorder="1" applyAlignment="1">
      <alignment horizontal="center" vertical="center" wrapText="1"/>
    </xf>
    <xf numFmtId="14" fontId="48" fillId="2" borderId="1" xfId="0" quotePrefix="1" applyNumberFormat="1" applyFont="1" applyFill="1" applyBorder="1" applyAlignment="1">
      <alignment horizontal="center" vertical="center" wrapText="1"/>
    </xf>
    <xf numFmtId="14" fontId="47" fillId="2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838200</xdr:colOff>
      <xdr:row>1</xdr:row>
      <xdr:rowOff>38100</xdr:rowOff>
    </xdr:from>
    <xdr:to>
      <xdr:col>2</xdr:col>
      <xdr:colOff>571500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1152525" y="438150"/>
          <a:ext cx="762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J6" sqref="J6"/>
    </sheetView>
  </sheetViews>
  <sheetFormatPr defaultRowHeight="15" x14ac:dyDescent="0.25"/>
  <cols>
    <col min="1" max="1" width="5.140625" customWidth="1"/>
    <col min="2" max="2" width="16.140625" customWidth="1"/>
    <col min="4" max="4" width="16.7109375" customWidth="1"/>
    <col min="6" max="6" width="8" customWidth="1"/>
    <col min="7" max="10" width="8.5703125" customWidth="1"/>
    <col min="11" max="11" width="8.140625" customWidth="1"/>
    <col min="12" max="12" width="7.7109375" customWidth="1"/>
    <col min="13" max="13" width="7.5703125" customWidth="1"/>
    <col min="14" max="14" width="7.28515625" customWidth="1"/>
    <col min="15" max="15" width="8.140625" customWidth="1"/>
  </cols>
  <sheetData>
    <row r="1" spans="1:15" ht="23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76" t="s">
        <v>0</v>
      </c>
      <c r="O1" s="176"/>
    </row>
    <row r="2" spans="1:15" ht="42" customHeight="1" x14ac:dyDescent="0.25">
      <c r="A2" s="96" t="s">
        <v>1</v>
      </c>
      <c r="B2" s="96"/>
      <c r="C2" s="96"/>
      <c r="D2" s="96"/>
      <c r="E2" s="96"/>
      <c r="F2" s="2"/>
      <c r="G2" s="2"/>
      <c r="H2" s="4"/>
      <c r="I2" s="96" t="s">
        <v>2</v>
      </c>
      <c r="J2" s="96"/>
      <c r="K2" s="96"/>
      <c r="L2" s="96"/>
      <c r="M2" s="96"/>
      <c r="N2" s="96"/>
      <c r="O2" s="96"/>
    </row>
    <row r="3" spans="1:15" ht="18.75" x14ac:dyDescent="0.25">
      <c r="A3" s="97" t="s">
        <v>3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</row>
    <row r="4" spans="1:15" ht="6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8.75" x14ac:dyDescent="0.25">
      <c r="A5" s="98" t="s">
        <v>4</v>
      </c>
      <c r="B5" s="100" t="s">
        <v>5</v>
      </c>
      <c r="C5" s="100"/>
      <c r="D5" s="101" t="s">
        <v>6</v>
      </c>
      <c r="E5" s="102" t="s">
        <v>7</v>
      </c>
      <c r="F5" s="104" t="s">
        <v>8</v>
      </c>
      <c r="G5" s="105"/>
      <c r="H5" s="105"/>
      <c r="I5" s="105"/>
      <c r="J5" s="106"/>
      <c r="K5" s="107" t="s">
        <v>9</v>
      </c>
      <c r="L5" s="108"/>
      <c r="M5" s="108"/>
      <c r="N5" s="108"/>
      <c r="O5" s="109"/>
    </row>
    <row r="6" spans="1:15" ht="144" x14ac:dyDescent="0.25">
      <c r="A6" s="99"/>
      <c r="B6" s="100"/>
      <c r="C6" s="100"/>
      <c r="D6" s="101"/>
      <c r="E6" s="103"/>
      <c r="F6" s="5" t="s">
        <v>10</v>
      </c>
      <c r="G6" s="5" t="s">
        <v>11</v>
      </c>
      <c r="H6" s="5" t="s">
        <v>12</v>
      </c>
      <c r="I6" s="5" t="s">
        <v>13</v>
      </c>
      <c r="J6" s="5" t="s">
        <v>14</v>
      </c>
      <c r="K6" s="52" t="s">
        <v>15</v>
      </c>
      <c r="L6" s="52" t="s">
        <v>16</v>
      </c>
      <c r="M6" s="52" t="s">
        <v>17</v>
      </c>
      <c r="N6" s="52" t="s">
        <v>18</v>
      </c>
      <c r="O6" s="52" t="s">
        <v>19</v>
      </c>
    </row>
    <row r="7" spans="1:15" ht="33.75" x14ac:dyDescent="0.25">
      <c r="A7" s="39">
        <v>-1</v>
      </c>
      <c r="B7" s="88">
        <v>-2</v>
      </c>
      <c r="C7" s="89"/>
      <c r="D7" s="39">
        <v>-3</v>
      </c>
      <c r="E7" s="39">
        <v>-4</v>
      </c>
      <c r="F7" s="39">
        <v>-5</v>
      </c>
      <c r="G7" s="39">
        <v>-6</v>
      </c>
      <c r="H7" s="39">
        <v>-7</v>
      </c>
      <c r="I7" s="39">
        <v>-8</v>
      </c>
      <c r="J7" s="53" t="s">
        <v>20</v>
      </c>
      <c r="K7" s="39">
        <v>-10</v>
      </c>
      <c r="L7" s="39">
        <v>-11</v>
      </c>
      <c r="M7" s="39">
        <v>-12</v>
      </c>
      <c r="N7" s="39">
        <v>-13</v>
      </c>
      <c r="O7" s="39">
        <v>-14</v>
      </c>
    </row>
    <row r="8" spans="1:15" ht="18.75" x14ac:dyDescent="0.25">
      <c r="A8" s="7" t="s">
        <v>21</v>
      </c>
      <c r="B8" s="8" t="s">
        <v>22</v>
      </c>
      <c r="C8" s="9"/>
      <c r="D8" s="34"/>
      <c r="E8" s="6"/>
      <c r="F8" s="6"/>
      <c r="G8" s="6"/>
      <c r="H8" s="6"/>
      <c r="I8" s="6"/>
      <c r="J8" s="6"/>
      <c r="K8" s="10"/>
      <c r="L8" s="10"/>
      <c r="M8" s="10"/>
      <c r="N8" s="10"/>
      <c r="O8" s="10"/>
    </row>
    <row r="9" spans="1:15" ht="28.5" customHeight="1" x14ac:dyDescent="0.25">
      <c r="A9" s="11">
        <v>1</v>
      </c>
      <c r="B9" s="12" t="s">
        <v>23</v>
      </c>
      <c r="C9" s="13" t="s">
        <v>24</v>
      </c>
      <c r="D9" s="35">
        <v>11100000742</v>
      </c>
      <c r="E9" s="14">
        <v>94</v>
      </c>
      <c r="F9" s="14">
        <v>44</v>
      </c>
      <c r="G9" s="14">
        <v>50</v>
      </c>
      <c r="H9" s="14">
        <v>3</v>
      </c>
      <c r="I9" s="14">
        <v>0</v>
      </c>
      <c r="J9" s="14">
        <v>97</v>
      </c>
      <c r="K9" s="45" t="s">
        <v>25</v>
      </c>
      <c r="L9" s="45" t="s">
        <v>26</v>
      </c>
      <c r="M9" s="10" t="s">
        <v>26</v>
      </c>
      <c r="N9" s="45" t="s">
        <v>26</v>
      </c>
      <c r="O9" s="10"/>
    </row>
    <row r="10" spans="1:15" ht="28.5" customHeight="1" x14ac:dyDescent="0.25">
      <c r="A10" s="11">
        <v>2</v>
      </c>
      <c r="B10" s="12" t="s">
        <v>27</v>
      </c>
      <c r="C10" s="13" t="s">
        <v>28</v>
      </c>
      <c r="D10" s="35">
        <v>11100000704</v>
      </c>
      <c r="E10" s="14">
        <v>91</v>
      </c>
      <c r="F10" s="14">
        <v>45</v>
      </c>
      <c r="G10" s="14">
        <v>45</v>
      </c>
      <c r="H10" s="14">
        <v>3</v>
      </c>
      <c r="I10" s="14">
        <v>0</v>
      </c>
      <c r="J10" s="14">
        <v>93</v>
      </c>
      <c r="K10" s="45" t="s">
        <v>25</v>
      </c>
      <c r="L10" s="10" t="s">
        <v>26</v>
      </c>
      <c r="M10" s="10" t="s">
        <v>26</v>
      </c>
      <c r="N10" s="45" t="s">
        <v>26</v>
      </c>
      <c r="O10" s="10"/>
    </row>
    <row r="11" spans="1:15" ht="28.5" customHeight="1" x14ac:dyDescent="0.25">
      <c r="A11" s="11">
        <v>3</v>
      </c>
      <c r="B11" s="12" t="s">
        <v>29</v>
      </c>
      <c r="C11" s="13" t="s">
        <v>30</v>
      </c>
      <c r="D11" s="35">
        <v>11100000751</v>
      </c>
      <c r="E11" s="14">
        <v>82</v>
      </c>
      <c r="F11" s="14">
        <v>43</v>
      </c>
      <c r="G11" s="14">
        <v>45</v>
      </c>
      <c r="H11" s="14">
        <v>3</v>
      </c>
      <c r="I11" s="14">
        <v>0</v>
      </c>
      <c r="J11" s="14">
        <v>91</v>
      </c>
      <c r="K11" s="45" t="s">
        <v>25</v>
      </c>
      <c r="L11" s="10" t="s">
        <v>26</v>
      </c>
      <c r="M11" s="10" t="s">
        <v>26</v>
      </c>
      <c r="N11" s="45" t="s">
        <v>26</v>
      </c>
      <c r="O11" s="10"/>
    </row>
    <row r="12" spans="1:15" ht="28.5" customHeight="1" x14ac:dyDescent="0.25">
      <c r="A12" s="11">
        <v>4</v>
      </c>
      <c r="B12" s="12" t="s">
        <v>31</v>
      </c>
      <c r="C12" s="13" t="s">
        <v>32</v>
      </c>
      <c r="D12" s="35">
        <v>11100115721</v>
      </c>
      <c r="E12" s="14">
        <v>79.5</v>
      </c>
      <c r="F12" s="14">
        <v>39</v>
      </c>
      <c r="G12" s="14">
        <v>40</v>
      </c>
      <c r="H12" s="14">
        <v>3</v>
      </c>
      <c r="I12" s="14">
        <v>0</v>
      </c>
      <c r="J12" s="14">
        <v>82</v>
      </c>
      <c r="K12" s="45" t="s">
        <v>25</v>
      </c>
      <c r="L12" s="45" t="s">
        <v>26</v>
      </c>
      <c r="M12" s="10" t="s">
        <v>26</v>
      </c>
      <c r="N12" s="45" t="s">
        <v>26</v>
      </c>
      <c r="O12" s="10"/>
    </row>
    <row r="13" spans="1:15" ht="28.5" customHeight="1" x14ac:dyDescent="0.25">
      <c r="A13" s="11">
        <v>5</v>
      </c>
      <c r="B13" s="12" t="s">
        <v>33</v>
      </c>
      <c r="C13" s="13" t="s">
        <v>34</v>
      </c>
      <c r="D13" s="54">
        <v>11100110014</v>
      </c>
      <c r="E13" s="49">
        <v>80</v>
      </c>
      <c r="F13" s="49">
        <v>39</v>
      </c>
      <c r="G13" s="49">
        <v>40</v>
      </c>
      <c r="H13" s="49">
        <v>3</v>
      </c>
      <c r="I13" s="49">
        <v>0</v>
      </c>
      <c r="J13" s="49">
        <v>82</v>
      </c>
      <c r="K13" s="51" t="s">
        <v>25</v>
      </c>
      <c r="L13" s="51" t="s">
        <v>26</v>
      </c>
      <c r="M13" s="10" t="s">
        <v>26</v>
      </c>
      <c r="N13" s="45" t="s">
        <v>26</v>
      </c>
      <c r="O13" s="10"/>
    </row>
    <row r="14" spans="1:15" ht="28.5" customHeight="1" x14ac:dyDescent="0.25">
      <c r="A14" s="15">
        <v>6</v>
      </c>
      <c r="B14" s="16" t="s">
        <v>35</v>
      </c>
      <c r="C14" s="17" t="s">
        <v>36</v>
      </c>
      <c r="D14" s="36">
        <v>11100115717</v>
      </c>
      <c r="E14" s="14">
        <v>72.5</v>
      </c>
      <c r="F14" s="14">
        <v>33</v>
      </c>
      <c r="G14" s="14">
        <v>40</v>
      </c>
      <c r="H14" s="14">
        <v>3</v>
      </c>
      <c r="I14" s="18">
        <v>0</v>
      </c>
      <c r="J14" s="18">
        <v>76</v>
      </c>
      <c r="K14" s="45" t="s">
        <v>26</v>
      </c>
      <c r="L14" s="45"/>
      <c r="M14" s="10" t="s">
        <v>26</v>
      </c>
      <c r="N14" s="51" t="s">
        <v>25</v>
      </c>
      <c r="O14" s="19"/>
    </row>
    <row r="15" spans="1:15" ht="28.5" customHeight="1" x14ac:dyDescent="0.25">
      <c r="A15" s="15">
        <v>7</v>
      </c>
      <c r="B15" s="16" t="s">
        <v>37</v>
      </c>
      <c r="C15" s="17" t="s">
        <v>38</v>
      </c>
      <c r="D15" s="36">
        <v>11100000741</v>
      </c>
      <c r="E15" s="14">
        <v>77</v>
      </c>
      <c r="F15" s="14">
        <v>37</v>
      </c>
      <c r="G15" s="14">
        <v>40</v>
      </c>
      <c r="H15" s="14">
        <v>3</v>
      </c>
      <c r="I15" s="50">
        <v>2</v>
      </c>
      <c r="J15" s="18">
        <v>78</v>
      </c>
      <c r="K15" s="45" t="s">
        <v>26</v>
      </c>
      <c r="L15" s="45" t="s">
        <v>25</v>
      </c>
      <c r="M15" s="10" t="s">
        <v>26</v>
      </c>
      <c r="N15" s="45" t="s">
        <v>26</v>
      </c>
      <c r="O15" s="19"/>
    </row>
    <row r="16" spans="1:15" ht="28.5" customHeight="1" x14ac:dyDescent="0.25">
      <c r="A16" s="15">
        <v>8</v>
      </c>
      <c r="B16" s="16" t="s">
        <v>39</v>
      </c>
      <c r="C16" s="17" t="s">
        <v>40</v>
      </c>
      <c r="D16" s="36">
        <v>11100071600</v>
      </c>
      <c r="E16" s="14">
        <v>80</v>
      </c>
      <c r="F16" s="14">
        <v>41</v>
      </c>
      <c r="G16" s="14">
        <v>45</v>
      </c>
      <c r="H16" s="14">
        <v>3</v>
      </c>
      <c r="I16" s="18">
        <v>0</v>
      </c>
      <c r="J16" s="18">
        <v>89</v>
      </c>
      <c r="K16" s="45" t="s">
        <v>25</v>
      </c>
      <c r="L16" s="45" t="s">
        <v>26</v>
      </c>
      <c r="M16" s="10" t="s">
        <v>26</v>
      </c>
      <c r="N16" s="45" t="s">
        <v>26</v>
      </c>
      <c r="O16" s="19"/>
    </row>
    <row r="17" spans="1:15" ht="28.5" customHeight="1" x14ac:dyDescent="0.25">
      <c r="A17" s="15">
        <v>9</v>
      </c>
      <c r="B17" s="16" t="s">
        <v>41</v>
      </c>
      <c r="C17" s="17" t="s">
        <v>42</v>
      </c>
      <c r="D17" s="36">
        <v>11100000789</v>
      </c>
      <c r="E17" s="14">
        <v>85</v>
      </c>
      <c r="F17" s="14">
        <v>44</v>
      </c>
      <c r="G17" s="14">
        <v>45</v>
      </c>
      <c r="H17" s="14">
        <v>3</v>
      </c>
      <c r="I17" s="18">
        <v>0</v>
      </c>
      <c r="J17" s="18">
        <v>92</v>
      </c>
      <c r="K17" s="45" t="s">
        <v>25</v>
      </c>
      <c r="L17" s="45" t="s">
        <v>26</v>
      </c>
      <c r="M17" s="10" t="s">
        <v>26</v>
      </c>
      <c r="N17" s="45" t="s">
        <v>26</v>
      </c>
      <c r="O17" s="19"/>
    </row>
    <row r="18" spans="1:15" ht="28.5" customHeight="1" x14ac:dyDescent="0.25">
      <c r="A18" s="15">
        <v>10</v>
      </c>
      <c r="B18" s="16" t="s">
        <v>43</v>
      </c>
      <c r="C18" s="17" t="s">
        <v>44</v>
      </c>
      <c r="D18" s="36">
        <v>11100000812</v>
      </c>
      <c r="E18" s="14">
        <v>74</v>
      </c>
      <c r="F18" s="14">
        <v>35</v>
      </c>
      <c r="G18" s="14">
        <v>40</v>
      </c>
      <c r="H18" s="14">
        <v>3</v>
      </c>
      <c r="I18" s="18">
        <v>0</v>
      </c>
      <c r="J18" s="18">
        <v>78</v>
      </c>
      <c r="K18" s="45" t="s">
        <v>26</v>
      </c>
      <c r="L18" s="45" t="s">
        <v>25</v>
      </c>
      <c r="M18" s="10" t="s">
        <v>26</v>
      </c>
      <c r="N18" s="45" t="s">
        <v>26</v>
      </c>
      <c r="O18" s="19"/>
    </row>
    <row r="19" spans="1:15" ht="28.5" customHeight="1" x14ac:dyDescent="0.25">
      <c r="A19" s="15">
        <v>11</v>
      </c>
      <c r="B19" s="16" t="s">
        <v>45</v>
      </c>
      <c r="C19" s="17" t="s">
        <v>46</v>
      </c>
      <c r="D19" s="36">
        <v>11100071602</v>
      </c>
      <c r="E19" s="14">
        <v>81.5</v>
      </c>
      <c r="F19" s="14">
        <v>40</v>
      </c>
      <c r="G19" s="14">
        <v>45</v>
      </c>
      <c r="H19" s="14">
        <v>3</v>
      </c>
      <c r="I19" s="18">
        <v>0</v>
      </c>
      <c r="J19" s="18">
        <v>88</v>
      </c>
      <c r="K19" s="45" t="s">
        <v>25</v>
      </c>
      <c r="L19" s="45" t="s">
        <v>26</v>
      </c>
      <c r="M19" s="10" t="s">
        <v>26</v>
      </c>
      <c r="N19" s="45" t="s">
        <v>26</v>
      </c>
      <c r="O19" s="19"/>
    </row>
    <row r="20" spans="1:15" ht="28.5" customHeight="1" x14ac:dyDescent="0.25">
      <c r="A20" s="15">
        <v>12</v>
      </c>
      <c r="B20" s="16" t="s">
        <v>47</v>
      </c>
      <c r="C20" s="17" t="s">
        <v>48</v>
      </c>
      <c r="D20" s="36">
        <v>11100000772</v>
      </c>
      <c r="E20" s="14">
        <v>80</v>
      </c>
      <c r="F20" s="14">
        <v>39</v>
      </c>
      <c r="G20" s="14">
        <v>40</v>
      </c>
      <c r="H20" s="14">
        <v>3</v>
      </c>
      <c r="I20" s="18">
        <v>0</v>
      </c>
      <c r="J20" s="18">
        <v>82</v>
      </c>
      <c r="K20" s="45" t="s">
        <v>25</v>
      </c>
      <c r="L20" s="45" t="s">
        <v>26</v>
      </c>
      <c r="M20" s="10" t="s">
        <v>26</v>
      </c>
      <c r="N20" s="45" t="s">
        <v>26</v>
      </c>
      <c r="O20" s="19"/>
    </row>
    <row r="21" spans="1:15" ht="28.5" customHeight="1" x14ac:dyDescent="0.25">
      <c r="A21" s="20" t="s">
        <v>49</v>
      </c>
      <c r="B21" s="90" t="s">
        <v>50</v>
      </c>
      <c r="C21" s="91"/>
      <c r="D21" s="40"/>
      <c r="E21" s="18"/>
      <c r="F21" s="18"/>
      <c r="G21" s="18"/>
      <c r="H21" s="18"/>
      <c r="I21" s="18"/>
      <c r="J21" s="18"/>
      <c r="K21" s="45"/>
      <c r="L21" s="45"/>
      <c r="M21" s="10"/>
      <c r="N21" s="45"/>
      <c r="O21" s="21"/>
    </row>
    <row r="22" spans="1:15" ht="28.5" customHeight="1" x14ac:dyDescent="0.25">
      <c r="A22" s="15">
        <v>13</v>
      </c>
      <c r="B22" s="46" t="s">
        <v>51</v>
      </c>
      <c r="C22" s="47" t="s">
        <v>52</v>
      </c>
      <c r="D22" s="48" t="s">
        <v>53</v>
      </c>
      <c r="E22" s="49">
        <v>73</v>
      </c>
      <c r="F22" s="49">
        <v>39</v>
      </c>
      <c r="G22" s="49">
        <v>40</v>
      </c>
      <c r="H22" s="50">
        <v>3</v>
      </c>
      <c r="I22" s="50">
        <v>0</v>
      </c>
      <c r="J22" s="50">
        <v>82</v>
      </c>
      <c r="K22" s="51" t="s">
        <v>25</v>
      </c>
      <c r="L22" s="51" t="s">
        <v>26</v>
      </c>
      <c r="M22" s="10" t="s">
        <v>26</v>
      </c>
      <c r="N22" s="45" t="s">
        <v>26</v>
      </c>
      <c r="O22" s="19"/>
    </row>
    <row r="23" spans="1:15" ht="28.5" customHeight="1" x14ac:dyDescent="0.25">
      <c r="A23" s="15">
        <v>14</v>
      </c>
      <c r="B23" s="46" t="s">
        <v>54</v>
      </c>
      <c r="C23" s="47" t="s">
        <v>55</v>
      </c>
      <c r="D23" s="48" t="s">
        <v>56</v>
      </c>
      <c r="E23" s="49">
        <v>77</v>
      </c>
      <c r="F23" s="49">
        <v>38</v>
      </c>
      <c r="G23" s="49">
        <v>40</v>
      </c>
      <c r="H23" s="50">
        <v>3</v>
      </c>
      <c r="I23" s="50">
        <v>0</v>
      </c>
      <c r="J23" s="50">
        <v>81</v>
      </c>
      <c r="K23" s="51" t="s">
        <v>25</v>
      </c>
      <c r="L23" s="51" t="s">
        <v>26</v>
      </c>
      <c r="M23" s="10" t="s">
        <v>26</v>
      </c>
      <c r="N23" s="45" t="s">
        <v>26</v>
      </c>
      <c r="O23" s="22"/>
    </row>
    <row r="24" spans="1:15" ht="28.5" customHeight="1" x14ac:dyDescent="0.25">
      <c r="A24" s="15">
        <v>15</v>
      </c>
      <c r="B24" s="16" t="s">
        <v>57</v>
      </c>
      <c r="C24" s="17" t="s">
        <v>58</v>
      </c>
      <c r="D24" s="40" t="s">
        <v>59</v>
      </c>
      <c r="E24" s="14">
        <v>69</v>
      </c>
      <c r="F24" s="14">
        <v>36</v>
      </c>
      <c r="G24" s="14">
        <v>40</v>
      </c>
      <c r="H24" s="18">
        <v>3</v>
      </c>
      <c r="I24" s="18">
        <v>0</v>
      </c>
      <c r="J24" s="18">
        <v>79</v>
      </c>
      <c r="K24" s="45" t="s">
        <v>26</v>
      </c>
      <c r="L24" s="45" t="s">
        <v>25</v>
      </c>
      <c r="M24" s="10" t="s">
        <v>26</v>
      </c>
      <c r="N24" s="45" t="s">
        <v>26</v>
      </c>
      <c r="O24" s="22"/>
    </row>
    <row r="25" spans="1:15" ht="28.5" customHeight="1" x14ac:dyDescent="0.25">
      <c r="A25" s="15">
        <v>16</v>
      </c>
      <c r="B25" s="16" t="s">
        <v>60</v>
      </c>
      <c r="C25" s="17" t="s">
        <v>61</v>
      </c>
      <c r="D25" s="40" t="s">
        <v>62</v>
      </c>
      <c r="E25" s="14">
        <v>76.5</v>
      </c>
      <c r="F25" s="14">
        <v>41</v>
      </c>
      <c r="G25" s="14">
        <v>45</v>
      </c>
      <c r="H25" s="18">
        <v>3</v>
      </c>
      <c r="I25" s="18">
        <v>0</v>
      </c>
      <c r="J25" s="18">
        <v>89</v>
      </c>
      <c r="K25" s="45" t="s">
        <v>25</v>
      </c>
      <c r="L25" s="10" t="s">
        <v>26</v>
      </c>
      <c r="M25" s="10" t="s">
        <v>26</v>
      </c>
      <c r="N25" s="45" t="s">
        <v>26</v>
      </c>
      <c r="O25" s="22"/>
    </row>
    <row r="26" spans="1:15" ht="28.5" customHeight="1" x14ac:dyDescent="0.25">
      <c r="A26" s="15">
        <v>17</v>
      </c>
      <c r="B26" s="16" t="s">
        <v>63</v>
      </c>
      <c r="C26" s="17" t="s">
        <v>64</v>
      </c>
      <c r="D26" s="40" t="s">
        <v>65</v>
      </c>
      <c r="E26" s="14">
        <v>88</v>
      </c>
      <c r="F26" s="14">
        <v>38</v>
      </c>
      <c r="G26" s="14">
        <v>45</v>
      </c>
      <c r="H26" s="18">
        <v>3</v>
      </c>
      <c r="I26" s="18">
        <v>0</v>
      </c>
      <c r="J26" s="18">
        <v>86</v>
      </c>
      <c r="K26" s="45" t="s">
        <v>25</v>
      </c>
      <c r="L26" s="10" t="s">
        <v>26</v>
      </c>
      <c r="M26" s="10" t="s">
        <v>26</v>
      </c>
      <c r="N26" s="45" t="s">
        <v>26</v>
      </c>
      <c r="O26" s="22"/>
    </row>
    <row r="27" spans="1:15" ht="28.5" customHeight="1" x14ac:dyDescent="0.25">
      <c r="A27" s="11">
        <v>18</v>
      </c>
      <c r="B27" s="12" t="s">
        <v>66</v>
      </c>
      <c r="C27" s="13" t="s">
        <v>67</v>
      </c>
      <c r="D27" s="41" t="s">
        <v>68</v>
      </c>
      <c r="E27" s="14">
        <v>70</v>
      </c>
      <c r="F27" s="14">
        <v>35</v>
      </c>
      <c r="G27" s="14">
        <v>40</v>
      </c>
      <c r="H27" s="14">
        <v>3</v>
      </c>
      <c r="I27" s="14">
        <v>0</v>
      </c>
      <c r="J27" s="14">
        <v>78</v>
      </c>
      <c r="K27" s="45" t="s">
        <v>26</v>
      </c>
      <c r="L27" s="45" t="s">
        <v>25</v>
      </c>
      <c r="M27" s="10" t="s">
        <v>26</v>
      </c>
      <c r="N27" s="45" t="s">
        <v>26</v>
      </c>
      <c r="O27" s="10"/>
    </row>
    <row r="28" spans="1:15" ht="28.5" customHeight="1" x14ac:dyDescent="0.25">
      <c r="A28" s="11">
        <v>19</v>
      </c>
      <c r="B28" s="12" t="s">
        <v>69</v>
      </c>
      <c r="C28" s="13" t="s">
        <v>70</v>
      </c>
      <c r="D28" s="41" t="s">
        <v>71</v>
      </c>
      <c r="E28" s="14">
        <v>80</v>
      </c>
      <c r="F28" s="14">
        <v>36</v>
      </c>
      <c r="G28" s="14">
        <v>40</v>
      </c>
      <c r="H28" s="14">
        <v>3</v>
      </c>
      <c r="I28" s="14">
        <v>0</v>
      </c>
      <c r="J28" s="14">
        <v>79</v>
      </c>
      <c r="K28" s="45" t="s">
        <v>26</v>
      </c>
      <c r="L28" s="45" t="s">
        <v>25</v>
      </c>
      <c r="M28" s="10" t="s">
        <v>26</v>
      </c>
      <c r="N28" s="45" t="s">
        <v>26</v>
      </c>
      <c r="O28" s="23"/>
    </row>
    <row r="29" spans="1:15" ht="6" customHeight="1" x14ac:dyDescent="0.25">
      <c r="A29" s="24"/>
      <c r="B29" s="25"/>
      <c r="C29" s="26"/>
      <c r="D29" s="42"/>
      <c r="E29" s="43"/>
      <c r="F29" s="43"/>
      <c r="G29" s="43"/>
      <c r="H29" s="43"/>
      <c r="I29" s="43"/>
      <c r="J29" s="43"/>
      <c r="K29" s="27"/>
      <c r="L29" s="28"/>
      <c r="M29" s="28"/>
      <c r="N29" s="28"/>
      <c r="O29" s="28"/>
    </row>
    <row r="30" spans="1:15" ht="87.75" customHeight="1" x14ac:dyDescent="0.25">
      <c r="A30" s="24"/>
      <c r="B30" s="95" t="s">
        <v>72</v>
      </c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</row>
    <row r="31" spans="1:15" ht="1.5" hidden="1" customHeight="1" x14ac:dyDescent="0.25">
      <c r="A31" s="24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</row>
    <row r="32" spans="1:15" ht="20.25" customHeight="1" x14ac:dyDescent="0.25">
      <c r="A32" s="29"/>
      <c r="B32" s="30"/>
      <c r="C32" s="31"/>
      <c r="D32" s="37"/>
      <c r="E32" s="32"/>
      <c r="F32" s="32"/>
      <c r="G32" s="32"/>
      <c r="H32" s="32"/>
      <c r="I32" s="32"/>
      <c r="J32" s="93" t="s">
        <v>73</v>
      </c>
      <c r="K32" s="93"/>
      <c r="L32" s="93"/>
      <c r="M32" s="93"/>
      <c r="N32" s="93"/>
      <c r="O32" s="93"/>
    </row>
    <row r="33" spans="1:15" ht="16.5" x14ac:dyDescent="0.25">
      <c r="A33" s="33"/>
      <c r="B33" s="44"/>
      <c r="C33" s="44"/>
      <c r="D33" s="38"/>
      <c r="E33" s="3"/>
      <c r="F33" s="3"/>
      <c r="G33" s="3"/>
      <c r="H33" s="3"/>
      <c r="I33" s="3"/>
      <c r="J33" s="94" t="s">
        <v>74</v>
      </c>
      <c r="K33" s="94"/>
      <c r="L33" s="94"/>
      <c r="M33" s="94"/>
      <c r="N33" s="94"/>
      <c r="O33" s="94"/>
    </row>
    <row r="34" spans="1:15" ht="15.75" x14ac:dyDescent="0.25">
      <c r="A34" s="1"/>
      <c r="B34" s="1"/>
      <c r="C34" s="1"/>
      <c r="D34" s="37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1"/>
    </row>
    <row r="38" spans="1:15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87" t="s">
        <v>75</v>
      </c>
      <c r="K38" s="87"/>
      <c r="L38" s="87"/>
      <c r="M38" s="87"/>
      <c r="N38" s="87"/>
      <c r="O38" s="87"/>
    </row>
  </sheetData>
  <mergeCells count="17">
    <mergeCell ref="N1:O1"/>
    <mergeCell ref="I2:O2"/>
    <mergeCell ref="A3:O3"/>
    <mergeCell ref="A5:A6"/>
    <mergeCell ref="B5:C6"/>
    <mergeCell ref="D5:D6"/>
    <mergeCell ref="E5:E6"/>
    <mergeCell ref="F5:J5"/>
    <mergeCell ref="K5:O5"/>
    <mergeCell ref="A2:E2"/>
    <mergeCell ref="J38:O38"/>
    <mergeCell ref="B7:C7"/>
    <mergeCell ref="B21:C21"/>
    <mergeCell ref="B31:O31"/>
    <mergeCell ref="J32:O32"/>
    <mergeCell ref="J33:O33"/>
    <mergeCell ref="B30:O30"/>
  </mergeCells>
  <pageMargins left="0.45" right="0.45" top="0.5" bottom="0.2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8"/>
  <sheetViews>
    <sheetView workbookViewId="0">
      <selection activeCell="A27" sqref="A27:S27"/>
    </sheetView>
  </sheetViews>
  <sheetFormatPr defaultRowHeight="15" x14ac:dyDescent="0.25"/>
  <cols>
    <col min="1" max="1" width="4.7109375" customWidth="1"/>
    <col min="2" max="2" width="15.42578125" customWidth="1"/>
    <col min="4" max="4" width="7.5703125" customWidth="1"/>
    <col min="5" max="5" width="6.85546875" customWidth="1"/>
    <col min="6" max="6" width="7.5703125" customWidth="1"/>
    <col min="7" max="7" width="7.85546875" customWidth="1"/>
    <col min="8" max="10" width="6.7109375" customWidth="1"/>
    <col min="11" max="12" width="7.140625" customWidth="1"/>
    <col min="13" max="13" width="7" customWidth="1"/>
    <col min="14" max="14" width="7.140625" customWidth="1"/>
    <col min="15" max="15" width="6.85546875" customWidth="1"/>
    <col min="16" max="16" width="7.7109375" customWidth="1"/>
    <col min="17" max="18" width="6.85546875" customWidth="1"/>
    <col min="19" max="19" width="7.7109375" customWidth="1"/>
  </cols>
  <sheetData>
    <row r="1" spans="1:19" ht="31.5" customHeight="1" x14ac:dyDescent="0.25">
      <c r="A1" s="150" t="s">
        <v>76</v>
      </c>
      <c r="B1" s="150"/>
      <c r="C1" s="150"/>
      <c r="D1" s="150"/>
      <c r="E1" s="150"/>
      <c r="F1" s="150"/>
      <c r="G1" s="55"/>
      <c r="H1" s="55"/>
      <c r="I1" s="55"/>
      <c r="J1" s="55"/>
      <c r="K1" s="55"/>
      <c r="L1" s="55"/>
      <c r="M1" s="55"/>
      <c r="N1" s="55"/>
      <c r="O1" s="55"/>
      <c r="P1" s="55"/>
      <c r="Q1" s="56"/>
      <c r="R1" s="56"/>
      <c r="S1" s="56"/>
    </row>
    <row r="2" spans="1:19" x14ac:dyDescent="0.25">
      <c r="A2" s="57"/>
      <c r="B2" s="57"/>
      <c r="C2" s="57"/>
      <c r="D2" s="55"/>
      <c r="E2" s="56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6"/>
      <c r="R2" s="56"/>
      <c r="S2" s="56"/>
    </row>
    <row r="3" spans="1:19" ht="18.75" x14ac:dyDescent="0.3">
      <c r="A3" s="151" t="s">
        <v>77</v>
      </c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</row>
    <row r="4" spans="1:19" ht="12" customHeight="1" x14ac:dyDescent="0.3">
      <c r="A4" s="152"/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2"/>
      <c r="R4" s="152"/>
      <c r="S4" s="152"/>
    </row>
    <row r="5" spans="1:19" ht="16.5" x14ac:dyDescent="0.25">
      <c r="A5" s="153" t="s">
        <v>4</v>
      </c>
      <c r="B5" s="156" t="s">
        <v>78</v>
      </c>
      <c r="C5" s="157"/>
      <c r="D5" s="162" t="s">
        <v>79</v>
      </c>
      <c r="E5" s="139" t="s">
        <v>80</v>
      </c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65"/>
      <c r="R5" s="166" t="s">
        <v>81</v>
      </c>
      <c r="S5" s="162" t="s">
        <v>82</v>
      </c>
    </row>
    <row r="6" spans="1:19" ht="16.5" x14ac:dyDescent="0.25">
      <c r="A6" s="154"/>
      <c r="B6" s="158"/>
      <c r="C6" s="159"/>
      <c r="D6" s="163"/>
      <c r="E6" s="169" t="s">
        <v>83</v>
      </c>
      <c r="F6" s="169"/>
      <c r="G6" s="169"/>
      <c r="H6" s="169"/>
      <c r="I6" s="139" t="s">
        <v>84</v>
      </c>
      <c r="J6" s="140"/>
      <c r="K6" s="140"/>
      <c r="L6" s="140"/>
      <c r="M6" s="140"/>
      <c r="N6" s="140"/>
      <c r="O6" s="140"/>
      <c r="P6" s="140"/>
      <c r="Q6" s="141" t="s">
        <v>85</v>
      </c>
      <c r="R6" s="167"/>
      <c r="S6" s="163"/>
    </row>
    <row r="7" spans="1:19" ht="40.5" customHeight="1" x14ac:dyDescent="0.25">
      <c r="A7" s="155"/>
      <c r="B7" s="160"/>
      <c r="C7" s="161"/>
      <c r="D7" s="164"/>
      <c r="E7" s="58" t="s">
        <v>86</v>
      </c>
      <c r="F7" s="59" t="s">
        <v>87</v>
      </c>
      <c r="G7" s="60" t="s">
        <v>88</v>
      </c>
      <c r="H7" s="58" t="s">
        <v>89</v>
      </c>
      <c r="I7" s="61" t="s">
        <v>90</v>
      </c>
      <c r="J7" s="61" t="s">
        <v>91</v>
      </c>
      <c r="K7" s="61" t="s">
        <v>92</v>
      </c>
      <c r="L7" s="61" t="s">
        <v>93</v>
      </c>
      <c r="M7" s="61" t="s">
        <v>94</v>
      </c>
      <c r="N7" s="61" t="s">
        <v>95</v>
      </c>
      <c r="O7" s="61" t="s">
        <v>96</v>
      </c>
      <c r="P7" s="61" t="s">
        <v>97</v>
      </c>
      <c r="Q7" s="141"/>
      <c r="R7" s="168"/>
      <c r="S7" s="164"/>
    </row>
    <row r="8" spans="1:19" ht="18.75" customHeight="1" x14ac:dyDescent="0.25">
      <c r="A8" s="62" t="s">
        <v>98</v>
      </c>
      <c r="B8" s="63" t="s">
        <v>23</v>
      </c>
      <c r="C8" s="64" t="s">
        <v>24</v>
      </c>
      <c r="D8" s="65">
        <v>0.7</v>
      </c>
      <c r="E8" s="66">
        <v>0.02</v>
      </c>
      <c r="F8" s="66"/>
      <c r="G8" s="66">
        <v>0.02</v>
      </c>
      <c r="H8" s="66">
        <v>0.01</v>
      </c>
      <c r="I8" s="67">
        <v>0.03</v>
      </c>
      <c r="J8" s="67">
        <v>0.02</v>
      </c>
      <c r="K8" s="67"/>
      <c r="L8" s="67">
        <v>0.03</v>
      </c>
      <c r="M8" s="67">
        <v>0.03</v>
      </c>
      <c r="N8" s="67">
        <v>0.03</v>
      </c>
      <c r="O8" s="67">
        <v>0.02</v>
      </c>
      <c r="P8" s="67">
        <v>0.01</v>
      </c>
      <c r="Q8" s="67">
        <f t="shared" ref="Q8:Q26" si="0">SUM(E8:P8)</f>
        <v>0.22</v>
      </c>
      <c r="R8" s="68">
        <f t="shared" ref="R8:R26" si="1">D8+Q8</f>
        <v>0.91999999999999993</v>
      </c>
      <c r="S8" s="69">
        <f>IF(R8&gt;=90%,50,IF(AND(80%&lt;=R8,R8&lt;90%),45,IF(AND(70%&lt;=R8,R8&lt;80%),40,IF(AND(60%&lt;=R8,R8&lt;70%),30,IF(AND(50%&lt;=R8,R8&lt;60%),25,IF(R8&lt;50%,0,""))))))</f>
        <v>50</v>
      </c>
    </row>
    <row r="9" spans="1:19" ht="18.75" customHeight="1" x14ac:dyDescent="0.25">
      <c r="A9" s="62" t="s">
        <v>99</v>
      </c>
      <c r="B9" s="63" t="s">
        <v>27</v>
      </c>
      <c r="C9" s="64" t="s">
        <v>28</v>
      </c>
      <c r="D9" s="65">
        <v>0.7</v>
      </c>
      <c r="E9" s="66"/>
      <c r="F9" s="66"/>
      <c r="G9" s="66">
        <v>0.02</v>
      </c>
      <c r="H9" s="66"/>
      <c r="I9" s="67">
        <v>0.03</v>
      </c>
      <c r="J9" s="67">
        <v>0.02</v>
      </c>
      <c r="K9" s="67"/>
      <c r="L9" s="67"/>
      <c r="M9" s="67">
        <v>0.03</v>
      </c>
      <c r="N9" s="67">
        <v>0.03</v>
      </c>
      <c r="O9" s="67"/>
      <c r="P9" s="67">
        <v>0.01</v>
      </c>
      <c r="Q9" s="67">
        <f t="shared" si="0"/>
        <v>0.14000000000000001</v>
      </c>
      <c r="R9" s="68">
        <f t="shared" si="1"/>
        <v>0.84</v>
      </c>
      <c r="S9" s="69">
        <f t="shared" ref="S9:S26" si="2">IF(R9&gt;=90%,50,IF(AND(80%&lt;=R9,R9&lt;90%),45,IF(AND(70%&lt;=R9,R9&lt;80%),40,IF(AND(60%&lt;=R9,R9&lt;70%),30,IF(AND(50%&lt;=R9,R9&lt;60%),25,IF(R9&lt;50%,0,""))))))</f>
        <v>45</v>
      </c>
    </row>
    <row r="10" spans="1:19" ht="18.75" customHeight="1" x14ac:dyDescent="0.25">
      <c r="A10" s="62" t="s">
        <v>100</v>
      </c>
      <c r="B10" s="63" t="s">
        <v>29</v>
      </c>
      <c r="C10" s="64" t="s">
        <v>30</v>
      </c>
      <c r="D10" s="65">
        <v>0.7</v>
      </c>
      <c r="E10" s="66"/>
      <c r="F10" s="66">
        <v>0.02</v>
      </c>
      <c r="G10" s="66"/>
      <c r="H10" s="66"/>
      <c r="I10" s="67">
        <v>0.03</v>
      </c>
      <c r="J10" s="67">
        <v>0.02</v>
      </c>
      <c r="K10" s="67"/>
      <c r="L10" s="67"/>
      <c r="M10" s="67">
        <v>0.03</v>
      </c>
      <c r="N10" s="67">
        <v>0.03</v>
      </c>
      <c r="O10" s="67">
        <v>0.02</v>
      </c>
      <c r="P10" s="67">
        <v>0.01</v>
      </c>
      <c r="Q10" s="67">
        <f t="shared" si="0"/>
        <v>0.16</v>
      </c>
      <c r="R10" s="68">
        <f t="shared" si="1"/>
        <v>0.86</v>
      </c>
      <c r="S10" s="69">
        <f t="shared" si="2"/>
        <v>45</v>
      </c>
    </row>
    <row r="11" spans="1:19" ht="18.75" customHeight="1" x14ac:dyDescent="0.25">
      <c r="A11" s="62" t="s">
        <v>101</v>
      </c>
      <c r="B11" s="63" t="s">
        <v>31</v>
      </c>
      <c r="C11" s="64" t="s">
        <v>32</v>
      </c>
      <c r="D11" s="65">
        <v>0.7</v>
      </c>
      <c r="E11" s="66">
        <v>0.03</v>
      </c>
      <c r="F11" s="66"/>
      <c r="G11" s="66"/>
      <c r="H11" s="66"/>
      <c r="I11" s="67"/>
      <c r="J11" s="67">
        <v>0.02</v>
      </c>
      <c r="K11" s="67"/>
      <c r="L11" s="67"/>
      <c r="M11" s="67"/>
      <c r="N11" s="67"/>
      <c r="O11" s="67"/>
      <c r="P11" s="67">
        <v>0.01</v>
      </c>
      <c r="Q11" s="67">
        <f t="shared" si="0"/>
        <v>6.0000000000000005E-2</v>
      </c>
      <c r="R11" s="68">
        <f t="shared" si="1"/>
        <v>0.76</v>
      </c>
      <c r="S11" s="69">
        <f t="shared" si="2"/>
        <v>40</v>
      </c>
    </row>
    <row r="12" spans="1:19" ht="18.75" customHeight="1" x14ac:dyDescent="0.25">
      <c r="A12" s="62" t="s">
        <v>102</v>
      </c>
      <c r="B12" s="63" t="s">
        <v>33</v>
      </c>
      <c r="C12" s="64" t="s">
        <v>34</v>
      </c>
      <c r="D12" s="65">
        <v>0.7</v>
      </c>
      <c r="E12" s="66">
        <v>0.02</v>
      </c>
      <c r="F12" s="66"/>
      <c r="G12" s="66"/>
      <c r="H12" s="66"/>
      <c r="I12" s="67"/>
      <c r="J12" s="67">
        <v>0.02</v>
      </c>
      <c r="K12" s="67"/>
      <c r="L12" s="67"/>
      <c r="M12" s="67"/>
      <c r="N12" s="67"/>
      <c r="O12" s="67"/>
      <c r="P12" s="67">
        <v>0.01</v>
      </c>
      <c r="Q12" s="67">
        <f t="shared" si="0"/>
        <v>0.05</v>
      </c>
      <c r="R12" s="68">
        <f t="shared" si="1"/>
        <v>0.75</v>
      </c>
      <c r="S12" s="69">
        <f t="shared" si="2"/>
        <v>40</v>
      </c>
    </row>
    <row r="13" spans="1:19" ht="18.75" customHeight="1" x14ac:dyDescent="0.25">
      <c r="A13" s="62" t="s">
        <v>103</v>
      </c>
      <c r="B13" s="70" t="s">
        <v>35</v>
      </c>
      <c r="C13" s="71" t="s">
        <v>36</v>
      </c>
      <c r="D13" s="65">
        <v>0.7</v>
      </c>
      <c r="E13" s="66">
        <v>0.02</v>
      </c>
      <c r="F13" s="66"/>
      <c r="G13" s="66"/>
      <c r="H13" s="66"/>
      <c r="I13" s="67"/>
      <c r="J13" s="67"/>
      <c r="K13" s="67"/>
      <c r="L13" s="67"/>
      <c r="M13" s="67"/>
      <c r="N13" s="67"/>
      <c r="O13" s="67"/>
      <c r="P13" s="67">
        <v>0.01</v>
      </c>
      <c r="Q13" s="67">
        <f t="shared" si="0"/>
        <v>0.03</v>
      </c>
      <c r="R13" s="68">
        <f t="shared" si="1"/>
        <v>0.73</v>
      </c>
      <c r="S13" s="69">
        <f t="shared" si="2"/>
        <v>40</v>
      </c>
    </row>
    <row r="14" spans="1:19" ht="18.75" customHeight="1" x14ac:dyDescent="0.25">
      <c r="A14" s="62" t="s">
        <v>104</v>
      </c>
      <c r="B14" s="70" t="s">
        <v>37</v>
      </c>
      <c r="C14" s="71" t="s">
        <v>38</v>
      </c>
      <c r="D14" s="65">
        <v>0.7</v>
      </c>
      <c r="E14" s="66"/>
      <c r="F14" s="66"/>
      <c r="G14" s="66"/>
      <c r="H14" s="66">
        <v>0.01</v>
      </c>
      <c r="I14" s="67"/>
      <c r="J14" s="67">
        <v>0.02</v>
      </c>
      <c r="K14" s="67"/>
      <c r="L14" s="67"/>
      <c r="M14" s="67"/>
      <c r="N14" s="67">
        <v>0.03</v>
      </c>
      <c r="O14" s="67"/>
      <c r="P14" s="67">
        <v>0.01</v>
      </c>
      <c r="Q14" s="67">
        <f t="shared" si="0"/>
        <v>6.9999999999999993E-2</v>
      </c>
      <c r="R14" s="68">
        <f t="shared" si="1"/>
        <v>0.76999999999999991</v>
      </c>
      <c r="S14" s="69">
        <f t="shared" si="2"/>
        <v>40</v>
      </c>
    </row>
    <row r="15" spans="1:19" ht="18.75" customHeight="1" x14ac:dyDescent="0.25">
      <c r="A15" s="62" t="s">
        <v>105</v>
      </c>
      <c r="B15" s="70" t="s">
        <v>39</v>
      </c>
      <c r="C15" s="71" t="s">
        <v>40</v>
      </c>
      <c r="D15" s="65">
        <v>0.7</v>
      </c>
      <c r="E15" s="66">
        <v>0.02</v>
      </c>
      <c r="F15" s="66"/>
      <c r="G15" s="66"/>
      <c r="H15" s="66"/>
      <c r="I15" s="67"/>
      <c r="J15" s="67">
        <v>0.02</v>
      </c>
      <c r="K15" s="67">
        <v>0.03</v>
      </c>
      <c r="L15" s="67">
        <v>0.03</v>
      </c>
      <c r="M15" s="67">
        <v>0.03</v>
      </c>
      <c r="N15" s="67"/>
      <c r="O15" s="67"/>
      <c r="P15" s="67">
        <v>0.01</v>
      </c>
      <c r="Q15" s="67">
        <f t="shared" si="0"/>
        <v>0.14000000000000001</v>
      </c>
      <c r="R15" s="68">
        <f t="shared" si="1"/>
        <v>0.84</v>
      </c>
      <c r="S15" s="69">
        <f t="shared" si="2"/>
        <v>45</v>
      </c>
    </row>
    <row r="16" spans="1:19" ht="18" customHeight="1" x14ac:dyDescent="0.25">
      <c r="A16" s="62" t="s">
        <v>106</v>
      </c>
      <c r="B16" s="70" t="s">
        <v>41</v>
      </c>
      <c r="C16" s="71" t="s">
        <v>42</v>
      </c>
      <c r="D16" s="65">
        <v>0.7</v>
      </c>
      <c r="E16" s="66">
        <v>0.03</v>
      </c>
      <c r="F16" s="66">
        <v>0.02</v>
      </c>
      <c r="G16" s="66"/>
      <c r="H16" s="66"/>
      <c r="I16" s="67"/>
      <c r="J16" s="67">
        <v>0.02</v>
      </c>
      <c r="K16" s="67">
        <v>0.03</v>
      </c>
      <c r="L16" s="67"/>
      <c r="M16" s="67">
        <v>0.03</v>
      </c>
      <c r="N16" s="67">
        <v>0.03</v>
      </c>
      <c r="O16" s="67">
        <v>0.02</v>
      </c>
      <c r="P16" s="67">
        <v>0.01</v>
      </c>
      <c r="Q16" s="67">
        <f t="shared" si="0"/>
        <v>0.19</v>
      </c>
      <c r="R16" s="68">
        <f t="shared" si="1"/>
        <v>0.8899999999999999</v>
      </c>
      <c r="S16" s="69">
        <f t="shared" si="2"/>
        <v>45</v>
      </c>
    </row>
    <row r="17" spans="1:19" ht="18" customHeight="1" x14ac:dyDescent="0.25">
      <c r="A17" s="62" t="s">
        <v>107</v>
      </c>
      <c r="B17" s="70" t="s">
        <v>43</v>
      </c>
      <c r="C17" s="71" t="s">
        <v>44</v>
      </c>
      <c r="D17" s="65">
        <v>0.7</v>
      </c>
      <c r="E17" s="66"/>
      <c r="F17" s="66"/>
      <c r="G17" s="66"/>
      <c r="H17" s="66"/>
      <c r="I17" s="67"/>
      <c r="J17" s="67"/>
      <c r="K17" s="67"/>
      <c r="L17" s="67"/>
      <c r="M17" s="67"/>
      <c r="N17" s="72">
        <v>0.03</v>
      </c>
      <c r="O17" s="67"/>
      <c r="P17" s="67">
        <v>0.01</v>
      </c>
      <c r="Q17" s="67">
        <f t="shared" si="0"/>
        <v>0.04</v>
      </c>
      <c r="R17" s="68">
        <f t="shared" si="1"/>
        <v>0.74</v>
      </c>
      <c r="S17" s="69">
        <f t="shared" si="2"/>
        <v>40</v>
      </c>
    </row>
    <row r="18" spans="1:19" ht="18" customHeight="1" x14ac:dyDescent="0.25">
      <c r="A18" s="62" t="s">
        <v>108</v>
      </c>
      <c r="B18" s="70" t="s">
        <v>45</v>
      </c>
      <c r="C18" s="71" t="s">
        <v>46</v>
      </c>
      <c r="D18" s="65">
        <v>0.7</v>
      </c>
      <c r="E18" s="66"/>
      <c r="F18" s="66"/>
      <c r="G18" s="66"/>
      <c r="H18" s="66"/>
      <c r="I18" s="67"/>
      <c r="J18" s="67">
        <v>0.02</v>
      </c>
      <c r="K18" s="67">
        <v>0.03</v>
      </c>
      <c r="L18" s="67">
        <v>0.03</v>
      </c>
      <c r="M18" s="67"/>
      <c r="N18" s="67">
        <v>0.03</v>
      </c>
      <c r="O18" s="67"/>
      <c r="P18" s="67">
        <v>0.01</v>
      </c>
      <c r="Q18" s="67">
        <f t="shared" si="0"/>
        <v>0.12</v>
      </c>
      <c r="R18" s="68">
        <f t="shared" si="1"/>
        <v>0.82</v>
      </c>
      <c r="S18" s="69">
        <f t="shared" si="2"/>
        <v>45</v>
      </c>
    </row>
    <row r="19" spans="1:19" ht="20.25" customHeight="1" x14ac:dyDescent="0.25">
      <c r="A19" s="62" t="s">
        <v>109</v>
      </c>
      <c r="B19" s="70" t="s">
        <v>47</v>
      </c>
      <c r="C19" s="71" t="s">
        <v>48</v>
      </c>
      <c r="D19" s="65">
        <v>0.7</v>
      </c>
      <c r="E19" s="66">
        <v>0.02</v>
      </c>
      <c r="F19" s="66"/>
      <c r="G19" s="66"/>
      <c r="H19" s="66"/>
      <c r="I19" s="67"/>
      <c r="J19" s="67">
        <v>0.02</v>
      </c>
      <c r="K19" s="67"/>
      <c r="L19" s="67"/>
      <c r="M19" s="67"/>
      <c r="N19" s="67">
        <v>0.03</v>
      </c>
      <c r="O19" s="67"/>
      <c r="P19" s="67">
        <v>0.01</v>
      </c>
      <c r="Q19" s="67">
        <f t="shared" si="0"/>
        <v>0.08</v>
      </c>
      <c r="R19" s="68">
        <f t="shared" si="1"/>
        <v>0.77999999999999992</v>
      </c>
      <c r="S19" s="69">
        <f t="shared" si="2"/>
        <v>40</v>
      </c>
    </row>
    <row r="20" spans="1:19" ht="20.25" customHeight="1" x14ac:dyDescent="0.25">
      <c r="A20" s="62" t="s">
        <v>110</v>
      </c>
      <c r="B20" s="70" t="s">
        <v>51</v>
      </c>
      <c r="C20" s="71" t="s">
        <v>52</v>
      </c>
      <c r="D20" s="65">
        <v>0.7</v>
      </c>
      <c r="E20" s="66">
        <v>0.02</v>
      </c>
      <c r="F20" s="66"/>
      <c r="G20" s="66"/>
      <c r="H20" s="66"/>
      <c r="I20" s="67"/>
      <c r="J20" s="67">
        <v>0.02</v>
      </c>
      <c r="K20" s="67"/>
      <c r="L20" s="67"/>
      <c r="M20" s="67"/>
      <c r="N20" s="67"/>
      <c r="O20" s="67"/>
      <c r="P20" s="67">
        <v>0.01</v>
      </c>
      <c r="Q20" s="67">
        <f t="shared" si="0"/>
        <v>0.05</v>
      </c>
      <c r="R20" s="68">
        <f t="shared" si="1"/>
        <v>0.75</v>
      </c>
      <c r="S20" s="69">
        <f t="shared" si="2"/>
        <v>40</v>
      </c>
    </row>
    <row r="21" spans="1:19" ht="20.25" customHeight="1" x14ac:dyDescent="0.25">
      <c r="A21" s="62" t="s">
        <v>111</v>
      </c>
      <c r="B21" s="70" t="s">
        <v>54</v>
      </c>
      <c r="C21" s="73" t="s">
        <v>55</v>
      </c>
      <c r="D21" s="65">
        <v>0.7</v>
      </c>
      <c r="E21" s="66">
        <v>0.02</v>
      </c>
      <c r="F21" s="66"/>
      <c r="G21" s="66"/>
      <c r="H21" s="66">
        <v>0.01</v>
      </c>
      <c r="I21" s="67"/>
      <c r="J21" s="67">
        <v>0.02</v>
      </c>
      <c r="K21" s="67"/>
      <c r="L21" s="67"/>
      <c r="M21" s="67"/>
      <c r="N21" s="67">
        <v>0.03</v>
      </c>
      <c r="O21" s="67"/>
      <c r="P21" s="67">
        <v>0.01</v>
      </c>
      <c r="Q21" s="67">
        <f t="shared" si="0"/>
        <v>0.09</v>
      </c>
      <c r="R21" s="68">
        <f t="shared" si="1"/>
        <v>0.78999999999999992</v>
      </c>
      <c r="S21" s="69">
        <f t="shared" si="2"/>
        <v>40</v>
      </c>
    </row>
    <row r="22" spans="1:19" ht="20.25" customHeight="1" x14ac:dyDescent="0.25">
      <c r="A22" s="62" t="s">
        <v>112</v>
      </c>
      <c r="B22" s="70" t="s">
        <v>57</v>
      </c>
      <c r="C22" s="71" t="s">
        <v>58</v>
      </c>
      <c r="D22" s="65">
        <v>0.7</v>
      </c>
      <c r="E22" s="66">
        <v>0.02</v>
      </c>
      <c r="F22" s="66"/>
      <c r="G22" s="66"/>
      <c r="H22" s="66"/>
      <c r="I22" s="67"/>
      <c r="J22" s="67"/>
      <c r="K22" s="67"/>
      <c r="L22" s="67"/>
      <c r="M22" s="67"/>
      <c r="N22" s="67">
        <v>0.03</v>
      </c>
      <c r="O22" s="67"/>
      <c r="P22" s="67">
        <v>0.01</v>
      </c>
      <c r="Q22" s="67">
        <f t="shared" si="0"/>
        <v>6.0000000000000005E-2</v>
      </c>
      <c r="R22" s="68">
        <f t="shared" si="1"/>
        <v>0.76</v>
      </c>
      <c r="S22" s="69">
        <f t="shared" si="2"/>
        <v>40</v>
      </c>
    </row>
    <row r="23" spans="1:19" ht="20.25" customHeight="1" x14ac:dyDescent="0.25">
      <c r="A23" s="62" t="s">
        <v>113</v>
      </c>
      <c r="B23" s="70" t="s">
        <v>60</v>
      </c>
      <c r="C23" s="71" t="s">
        <v>61</v>
      </c>
      <c r="D23" s="65">
        <v>0.7</v>
      </c>
      <c r="E23" s="66">
        <v>0.02</v>
      </c>
      <c r="F23" s="66">
        <v>0.02</v>
      </c>
      <c r="G23" s="66"/>
      <c r="H23" s="66"/>
      <c r="I23" s="67"/>
      <c r="J23" s="67">
        <v>0.02</v>
      </c>
      <c r="K23" s="67"/>
      <c r="L23" s="67"/>
      <c r="M23" s="67"/>
      <c r="N23" s="67">
        <v>0.03</v>
      </c>
      <c r="O23" s="67"/>
      <c r="P23" s="67">
        <v>0.01</v>
      </c>
      <c r="Q23" s="67">
        <f t="shared" si="0"/>
        <v>9.9999999999999992E-2</v>
      </c>
      <c r="R23" s="68">
        <f t="shared" si="1"/>
        <v>0.79999999999999993</v>
      </c>
      <c r="S23" s="69">
        <f t="shared" si="2"/>
        <v>45</v>
      </c>
    </row>
    <row r="24" spans="1:19" ht="20.25" customHeight="1" x14ac:dyDescent="0.25">
      <c r="A24" s="62" t="s">
        <v>114</v>
      </c>
      <c r="B24" s="70" t="s">
        <v>63</v>
      </c>
      <c r="C24" s="71" t="s">
        <v>64</v>
      </c>
      <c r="D24" s="65">
        <v>0.7</v>
      </c>
      <c r="E24" s="66"/>
      <c r="F24" s="66">
        <v>0.02</v>
      </c>
      <c r="G24" s="66"/>
      <c r="H24" s="66"/>
      <c r="I24" s="67"/>
      <c r="J24" s="67">
        <v>0.02</v>
      </c>
      <c r="K24" s="142" t="s">
        <v>115</v>
      </c>
      <c r="L24" s="143"/>
      <c r="M24" s="143"/>
      <c r="N24" s="144"/>
      <c r="O24" s="67">
        <v>0.05</v>
      </c>
      <c r="P24" s="67">
        <v>0.01</v>
      </c>
      <c r="Q24" s="67">
        <f t="shared" si="0"/>
        <v>9.9999999999999992E-2</v>
      </c>
      <c r="R24" s="68">
        <f t="shared" si="1"/>
        <v>0.79999999999999993</v>
      </c>
      <c r="S24" s="69">
        <f t="shared" si="2"/>
        <v>45</v>
      </c>
    </row>
    <row r="25" spans="1:19" ht="20.25" customHeight="1" x14ac:dyDescent="0.25">
      <c r="A25" s="62" t="s">
        <v>116</v>
      </c>
      <c r="B25" s="63" t="s">
        <v>66</v>
      </c>
      <c r="C25" s="64" t="s">
        <v>67</v>
      </c>
      <c r="D25" s="65">
        <v>0.7</v>
      </c>
      <c r="E25" s="66">
        <v>0.02</v>
      </c>
      <c r="F25" s="66"/>
      <c r="G25" s="66"/>
      <c r="H25" s="66"/>
      <c r="I25" s="67"/>
      <c r="J25" s="67"/>
      <c r="K25" s="67"/>
      <c r="L25" s="67"/>
      <c r="M25" s="67"/>
      <c r="N25" s="67"/>
      <c r="O25" s="67"/>
      <c r="P25" s="67">
        <v>0.01</v>
      </c>
      <c r="Q25" s="67">
        <f t="shared" si="0"/>
        <v>0.03</v>
      </c>
      <c r="R25" s="68">
        <f t="shared" si="1"/>
        <v>0.73</v>
      </c>
      <c r="S25" s="69">
        <f t="shared" si="2"/>
        <v>40</v>
      </c>
    </row>
    <row r="26" spans="1:19" ht="23.25" customHeight="1" x14ac:dyDescent="0.25">
      <c r="A26" s="62" t="s">
        <v>117</v>
      </c>
      <c r="B26" s="63" t="s">
        <v>69</v>
      </c>
      <c r="C26" s="64" t="s">
        <v>70</v>
      </c>
      <c r="D26" s="65">
        <v>0.7</v>
      </c>
      <c r="E26" s="66">
        <v>0.02</v>
      </c>
      <c r="F26" s="66">
        <v>0.02</v>
      </c>
      <c r="G26" s="66"/>
      <c r="H26" s="66"/>
      <c r="I26" s="67"/>
      <c r="J26" s="67"/>
      <c r="K26" s="67"/>
      <c r="L26" s="67"/>
      <c r="M26" s="67"/>
      <c r="N26" s="72">
        <v>0.03</v>
      </c>
      <c r="O26" s="67"/>
      <c r="P26" s="67">
        <v>0.01</v>
      </c>
      <c r="Q26" s="67">
        <f t="shared" si="0"/>
        <v>0.08</v>
      </c>
      <c r="R26" s="68">
        <f t="shared" si="1"/>
        <v>0.77999999999999992</v>
      </c>
      <c r="S26" s="69">
        <f t="shared" si="2"/>
        <v>40</v>
      </c>
    </row>
    <row r="27" spans="1:19" ht="33" customHeight="1" x14ac:dyDescent="0.25">
      <c r="A27" s="171" t="s">
        <v>166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  <c r="Q27" s="171"/>
      <c r="R27" s="171"/>
      <c r="S27" s="171"/>
    </row>
    <row r="28" spans="1:19" ht="18.75" x14ac:dyDescent="0.3">
      <c r="A28" s="145" t="s">
        <v>118</v>
      </c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</row>
    <row r="29" spans="1:19" ht="6" customHeight="1" x14ac:dyDescent="0.25">
      <c r="A29" s="1"/>
      <c r="B29" s="1"/>
      <c r="C29" s="1"/>
      <c r="D29" s="74"/>
      <c r="E29" s="1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1"/>
      <c r="R29" s="1"/>
      <c r="S29" s="1"/>
    </row>
    <row r="30" spans="1:19" ht="89.25" x14ac:dyDescent="0.25">
      <c r="A30" s="76" t="s">
        <v>119</v>
      </c>
      <c r="B30" s="146" t="s">
        <v>120</v>
      </c>
      <c r="C30" s="146"/>
      <c r="D30" s="146"/>
      <c r="E30" s="146"/>
      <c r="F30" s="77" t="s">
        <v>121</v>
      </c>
      <c r="G30" s="77" t="s">
        <v>122</v>
      </c>
      <c r="H30" s="77" t="s">
        <v>123</v>
      </c>
      <c r="I30" s="78" t="s">
        <v>124</v>
      </c>
      <c r="J30" s="79" t="s">
        <v>125</v>
      </c>
      <c r="K30" s="147" t="s">
        <v>126</v>
      </c>
      <c r="L30" s="148"/>
      <c r="M30" s="148"/>
      <c r="N30" s="148"/>
      <c r="O30" s="148"/>
      <c r="P30" s="148"/>
      <c r="Q30" s="148"/>
      <c r="R30" s="148"/>
      <c r="S30" s="149"/>
    </row>
    <row r="31" spans="1:19" ht="70.5" customHeight="1" x14ac:dyDescent="0.25">
      <c r="A31" s="80">
        <v>1</v>
      </c>
      <c r="B31" s="128" t="s">
        <v>127</v>
      </c>
      <c r="C31" s="128"/>
      <c r="D31" s="128"/>
      <c r="E31" s="128"/>
      <c r="F31" s="172" t="s">
        <v>128</v>
      </c>
      <c r="G31" s="172" t="s">
        <v>129</v>
      </c>
      <c r="H31" s="81">
        <v>13</v>
      </c>
      <c r="I31" s="81">
        <v>0</v>
      </c>
      <c r="J31" s="82">
        <v>0.03</v>
      </c>
      <c r="K31" s="136" t="s">
        <v>130</v>
      </c>
      <c r="L31" s="137"/>
      <c r="M31" s="137"/>
      <c r="N31" s="137"/>
      <c r="O31" s="137"/>
      <c r="P31" s="137"/>
      <c r="Q31" s="137"/>
      <c r="R31" s="137"/>
      <c r="S31" s="138"/>
    </row>
    <row r="32" spans="1:19" ht="59.25" customHeight="1" x14ac:dyDescent="0.25">
      <c r="A32" s="80">
        <v>2</v>
      </c>
      <c r="B32" s="128" t="s">
        <v>131</v>
      </c>
      <c r="C32" s="128"/>
      <c r="D32" s="128"/>
      <c r="E32" s="128"/>
      <c r="F32" s="172" t="s">
        <v>132</v>
      </c>
      <c r="G32" s="172" t="s">
        <v>132</v>
      </c>
      <c r="H32" s="81">
        <v>5</v>
      </c>
      <c r="I32" s="81">
        <v>0</v>
      </c>
      <c r="J32" s="82">
        <v>0.02</v>
      </c>
      <c r="K32" s="129" t="s">
        <v>133</v>
      </c>
      <c r="L32" s="130"/>
      <c r="M32" s="130"/>
      <c r="N32" s="130"/>
      <c r="O32" s="130"/>
      <c r="P32" s="130"/>
      <c r="Q32" s="130"/>
      <c r="R32" s="130"/>
      <c r="S32" s="131"/>
    </row>
    <row r="33" spans="1:19" ht="65.25" customHeight="1" x14ac:dyDescent="0.25">
      <c r="A33" s="80">
        <v>3</v>
      </c>
      <c r="B33" s="128" t="s">
        <v>134</v>
      </c>
      <c r="C33" s="128"/>
      <c r="D33" s="128"/>
      <c r="E33" s="128"/>
      <c r="F33" s="172" t="s">
        <v>135</v>
      </c>
      <c r="G33" s="172" t="s">
        <v>136</v>
      </c>
      <c r="H33" s="81">
        <v>2</v>
      </c>
      <c r="I33" s="81">
        <v>0</v>
      </c>
      <c r="J33" s="82">
        <v>0.04</v>
      </c>
      <c r="K33" s="129" t="s">
        <v>137</v>
      </c>
      <c r="L33" s="130"/>
      <c r="M33" s="130"/>
      <c r="N33" s="130"/>
      <c r="O33" s="130"/>
      <c r="P33" s="130"/>
      <c r="Q33" s="130"/>
      <c r="R33" s="130"/>
      <c r="S33" s="131"/>
    </row>
    <row r="34" spans="1:19" ht="93.75" customHeight="1" x14ac:dyDescent="0.25">
      <c r="A34" s="80">
        <v>4</v>
      </c>
      <c r="B34" s="127" t="s">
        <v>138</v>
      </c>
      <c r="C34" s="127"/>
      <c r="D34" s="128"/>
      <c r="E34" s="128"/>
      <c r="F34" s="173" t="s">
        <v>132</v>
      </c>
      <c r="G34" s="173" t="s">
        <v>132</v>
      </c>
      <c r="H34" s="81">
        <v>3</v>
      </c>
      <c r="I34" s="81">
        <v>0</v>
      </c>
      <c r="J34" s="82">
        <v>0.01</v>
      </c>
      <c r="K34" s="129" t="s">
        <v>139</v>
      </c>
      <c r="L34" s="130"/>
      <c r="M34" s="130"/>
      <c r="N34" s="130"/>
      <c r="O34" s="130"/>
      <c r="P34" s="130"/>
      <c r="Q34" s="130"/>
      <c r="R34" s="130"/>
      <c r="S34" s="131"/>
    </row>
    <row r="35" spans="1:19" ht="60.75" customHeight="1" x14ac:dyDescent="0.25">
      <c r="A35" s="80">
        <v>5</v>
      </c>
      <c r="B35" s="132" t="s">
        <v>140</v>
      </c>
      <c r="C35" s="132"/>
      <c r="D35" s="132"/>
      <c r="E35" s="132"/>
      <c r="F35" s="174" t="s">
        <v>141</v>
      </c>
      <c r="G35" s="174" t="s">
        <v>142</v>
      </c>
      <c r="H35" s="83">
        <v>3</v>
      </c>
      <c r="I35" s="83">
        <v>0</v>
      </c>
      <c r="J35" s="84">
        <v>0.03</v>
      </c>
      <c r="K35" s="129" t="s">
        <v>143</v>
      </c>
      <c r="L35" s="130"/>
      <c r="M35" s="130"/>
      <c r="N35" s="130"/>
      <c r="O35" s="130"/>
      <c r="P35" s="130"/>
      <c r="Q35" s="130"/>
      <c r="R35" s="130"/>
      <c r="S35" s="131"/>
    </row>
    <row r="36" spans="1:19" ht="75" customHeight="1" x14ac:dyDescent="0.25">
      <c r="A36" s="85">
        <v>6</v>
      </c>
      <c r="B36" s="116" t="s">
        <v>144</v>
      </c>
      <c r="C36" s="116"/>
      <c r="D36" s="116"/>
      <c r="E36" s="116"/>
      <c r="F36" s="175" t="s">
        <v>145</v>
      </c>
      <c r="G36" s="175" t="s">
        <v>146</v>
      </c>
      <c r="H36" s="83">
        <v>14</v>
      </c>
      <c r="I36" s="83">
        <v>0</v>
      </c>
      <c r="J36" s="84">
        <v>0.02</v>
      </c>
      <c r="K36" s="133" t="s">
        <v>147</v>
      </c>
      <c r="L36" s="134"/>
      <c r="M36" s="134"/>
      <c r="N36" s="134"/>
      <c r="O36" s="134"/>
      <c r="P36" s="134"/>
      <c r="Q36" s="134"/>
      <c r="R36" s="134"/>
      <c r="S36" s="135"/>
    </row>
    <row r="37" spans="1:19" ht="75" customHeight="1" x14ac:dyDescent="0.25">
      <c r="A37" s="80">
        <v>7</v>
      </c>
      <c r="B37" s="116" t="s">
        <v>148</v>
      </c>
      <c r="C37" s="116"/>
      <c r="D37" s="116"/>
      <c r="E37" s="116"/>
      <c r="F37" s="172" t="s">
        <v>149</v>
      </c>
      <c r="G37" s="172" t="s">
        <v>142</v>
      </c>
      <c r="H37" s="81">
        <v>3</v>
      </c>
      <c r="I37" s="81">
        <v>0</v>
      </c>
      <c r="J37" s="86">
        <v>0.03</v>
      </c>
      <c r="K37" s="120" t="s">
        <v>150</v>
      </c>
      <c r="L37" s="121"/>
      <c r="M37" s="121"/>
      <c r="N37" s="121"/>
      <c r="O37" s="121"/>
      <c r="P37" s="121"/>
      <c r="Q37" s="121"/>
      <c r="R37" s="121"/>
      <c r="S37" s="122"/>
    </row>
    <row r="38" spans="1:19" ht="75" customHeight="1" x14ac:dyDescent="0.25">
      <c r="A38" s="80">
        <v>8</v>
      </c>
      <c r="B38" s="116" t="s">
        <v>151</v>
      </c>
      <c r="C38" s="116"/>
      <c r="D38" s="116"/>
      <c r="E38" s="116"/>
      <c r="F38" s="172" t="s">
        <v>149</v>
      </c>
      <c r="G38" s="172" t="s">
        <v>152</v>
      </c>
      <c r="H38" s="81">
        <v>3</v>
      </c>
      <c r="I38" s="81">
        <v>0</v>
      </c>
      <c r="J38" s="86">
        <v>0.03</v>
      </c>
      <c r="K38" s="123" t="s">
        <v>153</v>
      </c>
      <c r="L38" s="124"/>
      <c r="M38" s="124"/>
      <c r="N38" s="124"/>
      <c r="O38" s="124"/>
      <c r="P38" s="124"/>
      <c r="Q38" s="124"/>
      <c r="R38" s="124"/>
      <c r="S38" s="124"/>
    </row>
    <row r="39" spans="1:19" ht="75" customHeight="1" x14ac:dyDescent="0.25">
      <c r="A39" s="80">
        <v>9</v>
      </c>
      <c r="B39" s="112" t="s">
        <v>154</v>
      </c>
      <c r="C39" s="112"/>
      <c r="D39" s="112"/>
      <c r="E39" s="112"/>
      <c r="F39" s="172" t="s">
        <v>145</v>
      </c>
      <c r="G39" s="172" t="s">
        <v>128</v>
      </c>
      <c r="H39" s="81">
        <v>5</v>
      </c>
      <c r="I39" s="81">
        <v>0</v>
      </c>
      <c r="J39" s="86">
        <v>0.03</v>
      </c>
      <c r="K39" s="125" t="s">
        <v>155</v>
      </c>
      <c r="L39" s="126"/>
      <c r="M39" s="126"/>
      <c r="N39" s="126"/>
      <c r="O39" s="126"/>
      <c r="P39" s="126"/>
      <c r="Q39" s="126"/>
      <c r="R39" s="126"/>
      <c r="S39" s="126"/>
    </row>
    <row r="40" spans="1:19" ht="51.75" customHeight="1" x14ac:dyDescent="0.25">
      <c r="A40" s="80">
        <v>10</v>
      </c>
      <c r="B40" s="112" t="s">
        <v>156</v>
      </c>
      <c r="C40" s="112"/>
      <c r="D40" s="112"/>
      <c r="E40" s="112"/>
      <c r="F40" s="172" t="s">
        <v>141</v>
      </c>
      <c r="G40" s="172" t="s">
        <v>157</v>
      </c>
      <c r="H40" s="81">
        <v>10</v>
      </c>
      <c r="I40" s="81">
        <v>0</v>
      </c>
      <c r="J40" s="86">
        <v>0.03</v>
      </c>
      <c r="K40" s="113" t="s">
        <v>158</v>
      </c>
      <c r="L40" s="114"/>
      <c r="M40" s="114"/>
      <c r="N40" s="114"/>
      <c r="O40" s="114"/>
      <c r="P40" s="114"/>
      <c r="Q40" s="114"/>
      <c r="R40" s="114"/>
      <c r="S40" s="115"/>
    </row>
    <row r="41" spans="1:19" ht="72.75" customHeight="1" x14ac:dyDescent="0.25">
      <c r="A41" s="80">
        <v>11</v>
      </c>
      <c r="B41" s="116" t="s">
        <v>159</v>
      </c>
      <c r="C41" s="116"/>
      <c r="D41" s="116"/>
      <c r="E41" s="116"/>
      <c r="F41" s="175" t="s">
        <v>160</v>
      </c>
      <c r="G41" s="175" t="s">
        <v>161</v>
      </c>
      <c r="H41" s="83">
        <v>3</v>
      </c>
      <c r="I41" s="83">
        <v>0</v>
      </c>
      <c r="J41" s="84">
        <v>0.02</v>
      </c>
      <c r="K41" s="117" t="s">
        <v>162</v>
      </c>
      <c r="L41" s="118"/>
      <c r="M41" s="118"/>
      <c r="N41" s="118"/>
      <c r="O41" s="118"/>
      <c r="P41" s="118"/>
      <c r="Q41" s="118"/>
      <c r="R41" s="118"/>
      <c r="S41" s="118"/>
    </row>
    <row r="42" spans="1:19" ht="66" customHeight="1" x14ac:dyDescent="0.25">
      <c r="A42" s="80">
        <v>12</v>
      </c>
      <c r="B42" s="119" t="s">
        <v>163</v>
      </c>
      <c r="C42" s="116"/>
      <c r="D42" s="116"/>
      <c r="E42" s="116"/>
      <c r="F42" s="175" t="s">
        <v>160</v>
      </c>
      <c r="G42" s="175" t="s">
        <v>128</v>
      </c>
      <c r="H42" s="83">
        <v>19</v>
      </c>
      <c r="I42" s="83">
        <v>0</v>
      </c>
      <c r="J42" s="84">
        <v>0.01</v>
      </c>
      <c r="K42" s="117" t="s">
        <v>164</v>
      </c>
      <c r="L42" s="118"/>
      <c r="M42" s="118"/>
      <c r="N42" s="118"/>
      <c r="O42" s="118"/>
      <c r="P42" s="118"/>
      <c r="Q42" s="118"/>
      <c r="R42" s="118"/>
      <c r="S42" s="118"/>
    </row>
    <row r="43" spans="1:19" ht="15.75" x14ac:dyDescent="0.25">
      <c r="A43" s="1"/>
      <c r="B43" s="1"/>
      <c r="C43" s="1"/>
      <c r="D43" s="74"/>
      <c r="E43" s="1"/>
      <c r="F43" s="75"/>
      <c r="G43" s="110" t="s">
        <v>165</v>
      </c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</row>
    <row r="44" spans="1:19" ht="15.75" x14ac:dyDescent="0.25">
      <c r="A44" s="1"/>
      <c r="B44" s="1"/>
      <c r="C44" s="1"/>
      <c r="D44" s="74"/>
      <c r="E44" s="1"/>
      <c r="F44" s="75"/>
      <c r="G44" s="111" t="s">
        <v>74</v>
      </c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</row>
    <row r="48" spans="1:19" x14ac:dyDescent="0.25">
      <c r="G48" s="170" t="s">
        <v>75</v>
      </c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</row>
  </sheetData>
  <mergeCells count="44">
    <mergeCell ref="G48:S48"/>
    <mergeCell ref="B30:E30"/>
    <mergeCell ref="K30:S30"/>
    <mergeCell ref="A1:F1"/>
    <mergeCell ref="A3:S3"/>
    <mergeCell ref="A4:S4"/>
    <mergeCell ref="A5:A7"/>
    <mergeCell ref="B5:C7"/>
    <mergeCell ref="D5:D7"/>
    <mergeCell ref="E5:Q5"/>
    <mergeCell ref="R5:R7"/>
    <mergeCell ref="S5:S7"/>
    <mergeCell ref="E6:H6"/>
    <mergeCell ref="I6:P6"/>
    <mergeCell ref="Q6:Q7"/>
    <mergeCell ref="K24:N24"/>
    <mergeCell ref="A27:S27"/>
    <mergeCell ref="A28:S28"/>
    <mergeCell ref="B31:E31"/>
    <mergeCell ref="K31:S31"/>
    <mergeCell ref="B32:E32"/>
    <mergeCell ref="K32:S32"/>
    <mergeCell ref="B33:E33"/>
    <mergeCell ref="K33:S33"/>
    <mergeCell ref="B34:E34"/>
    <mergeCell ref="K34:S34"/>
    <mergeCell ref="B35:E35"/>
    <mergeCell ref="K35:S35"/>
    <mergeCell ref="B36:E36"/>
    <mergeCell ref="K36:S36"/>
    <mergeCell ref="B37:E37"/>
    <mergeCell ref="K37:S37"/>
    <mergeCell ref="B38:E38"/>
    <mergeCell ref="K38:S38"/>
    <mergeCell ref="B39:E39"/>
    <mergeCell ref="K39:S39"/>
    <mergeCell ref="G43:S43"/>
    <mergeCell ref="G44:S44"/>
    <mergeCell ref="B40:E40"/>
    <mergeCell ref="K40:S40"/>
    <mergeCell ref="B41:E41"/>
    <mergeCell ref="K41:S41"/>
    <mergeCell ref="B42:E42"/>
    <mergeCell ref="K42:S42"/>
  </mergeCells>
  <pageMargins left="0.2" right="0.1" top="0.5" bottom="0.25" header="0.03" footer="0.03"/>
  <pageSetup paperSize="9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 4A</vt:lpstr>
      <vt:lpstr>bang khoi luong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CHU.THIEN-PC</dc:creator>
  <cp:lastModifiedBy>CHU.THIEN-PC</cp:lastModifiedBy>
  <dcterms:created xsi:type="dcterms:W3CDTF">2019-06-20T10:37:46Z</dcterms:created>
  <dcterms:modified xsi:type="dcterms:W3CDTF">2019-06-21T00:00:45Z</dcterms:modified>
</cp:coreProperties>
</file>